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NGS01962" sheetId="1" r:id="rId1"/>
  </sheets>
  <calcPr calcId="124519" fullCalcOnLoad="1"/>
</workbook>
</file>

<file path=xl/sharedStrings.xml><?xml version="1.0" encoding="utf-8"?>
<sst xmlns="http://schemas.openxmlformats.org/spreadsheetml/2006/main" count="218" uniqueCount="208">
  <si>
    <t>Sample</t>
  </si>
  <si>
    <t>#Reads</t>
  </si>
  <si>
    <t>#Bases</t>
  </si>
  <si>
    <t>Mean Read Length</t>
  </si>
  <si>
    <t>Q20%</t>
  </si>
  <si>
    <t>Q30%</t>
  </si>
  <si>
    <t>Mean Q</t>
  </si>
  <si>
    <t>#Masked</t>
  </si>
  <si>
    <t>md5sum</t>
  </si>
  <si>
    <t>A1_S1_R1_001</t>
  </si>
  <si>
    <t>ef6d73eb50c45f5f6ff12cd405d379fe</t>
  </si>
  <si>
    <t>A2_S2_R1_001</t>
  </si>
  <si>
    <t>8ac9ddab701313389125956b2c45eecc</t>
  </si>
  <si>
    <t>A3_S3_R1_001</t>
  </si>
  <si>
    <t>6192f4a95e19d81aa12e5cd17d7c386d</t>
  </si>
  <si>
    <t>A4_S4_R1_001</t>
  </si>
  <si>
    <t>159430e3ee62a55396d270b0f9458078</t>
  </si>
  <si>
    <t>A5_S5_R1_001</t>
  </si>
  <si>
    <t>29e4e6aa1cbb7609099522bad73d89a4</t>
  </si>
  <si>
    <t>A6_S6_R1_001</t>
  </si>
  <si>
    <t>d03f065d238b5378eeea8e68f34f361f</t>
  </si>
  <si>
    <t>A7_S7_R1_001</t>
  </si>
  <si>
    <t>78ef0e6de057f17498d8247dca5b2d53</t>
  </si>
  <si>
    <t>A8_S8_R1_001</t>
  </si>
  <si>
    <t>369504af307dc69fd46288be150ca3ef</t>
  </si>
  <si>
    <t>B1_S9_R1_001</t>
  </si>
  <si>
    <t>a67098254827b3bf911809251b8c1454</t>
  </si>
  <si>
    <t>B2_S10_R1_001</t>
  </si>
  <si>
    <t>e72d41857a0622953524cae0a184eee4</t>
  </si>
  <si>
    <t>B3_S11_R1_001</t>
  </si>
  <si>
    <t>983443eb20a595d0807efc9580e4419c</t>
  </si>
  <si>
    <t>B4_S12_R1_001</t>
  </si>
  <si>
    <t>2ee3bf805e7f9799d27f13a75a7bbc4b</t>
  </si>
  <si>
    <t>B5_S13_R1_001</t>
  </si>
  <si>
    <t>147ecf639f1ec0ef692b408073949902</t>
  </si>
  <si>
    <t>B6_S14_R1_001</t>
  </si>
  <si>
    <t>2767480970529c3e48501ab1f642a893</t>
  </si>
  <si>
    <t>B7_S15_R1_001</t>
  </si>
  <si>
    <t>b5606ac8e91670b86e2d976a915ecd65</t>
  </si>
  <si>
    <t>B8_S16_R1_001</t>
  </si>
  <si>
    <t>ddd51d71f9038018c0a1cff67c6977aa</t>
  </si>
  <si>
    <t>C1_S17_R1_001</t>
  </si>
  <si>
    <t>ff8f701aaba46ef91baee0d2099d0e75</t>
  </si>
  <si>
    <t>C2_S18_R1_001</t>
  </si>
  <si>
    <t>a77149b5d5fd95147c5fc3c11e93afc1</t>
  </si>
  <si>
    <t>C3_S19_R1_001</t>
  </si>
  <si>
    <t>bae20c92ede16abc46407cb2399f50f7</t>
  </si>
  <si>
    <t>C4_S20_R1_001</t>
  </si>
  <si>
    <t>baa8e413420ecf02554d082521a4e96b</t>
  </si>
  <si>
    <t>C5_S21_R1_001</t>
  </si>
  <si>
    <t>eda6ef69b410f3f28e51615b3111d04f</t>
  </si>
  <si>
    <t>C6_S22_R1_001</t>
  </si>
  <si>
    <t>719f840a9c263987260e750ff20904d4</t>
  </si>
  <si>
    <t>C7_S23_R1_001</t>
  </si>
  <si>
    <t>8fd74371b49cb5f525246c68c1591e6d</t>
  </si>
  <si>
    <t>C8_S24_R1_001</t>
  </si>
  <si>
    <t>57c06412c4e26069cc1569b4544f39a9</t>
  </si>
  <si>
    <t>D1_S25_R1_001</t>
  </si>
  <si>
    <t>c79a037b889ac3d627f0f8f1086eed7c</t>
  </si>
  <si>
    <t>D2_S26_R1_001</t>
  </si>
  <si>
    <t>e11fe2b2b0bab8173d840a4fe50ce0f3</t>
  </si>
  <si>
    <t>D3_S27_R1_001</t>
  </si>
  <si>
    <t>59ed8f84c8d9e528a78c6c6cc3d2c475</t>
  </si>
  <si>
    <t>D4_S28_R1_001</t>
  </si>
  <si>
    <t>957f27cb5e7c5ce56d8497d4993678e8</t>
  </si>
  <si>
    <t>D5_S29_R1_001</t>
  </si>
  <si>
    <t>850cee3c098d51eb729cdbf5817b5730</t>
  </si>
  <si>
    <t>D6_S30_R1_001</t>
  </si>
  <si>
    <t>4589e8aeeadb34e04b3597dedf179d58</t>
  </si>
  <si>
    <t>D7_S31_R1_001</t>
  </si>
  <si>
    <t>ef60dfbcce3d1db36df612be12843cf5</t>
  </si>
  <si>
    <t>D8_S32_R1_001</t>
  </si>
  <si>
    <t>29404a6ccc8558265a916d68821f763f</t>
  </si>
  <si>
    <t>E1_S33_R1_001</t>
  </si>
  <si>
    <t>ae5807ed8eac94e91d5ab51737c8c6b1</t>
  </si>
  <si>
    <t>E2_S34_R1_001</t>
  </si>
  <si>
    <t>8992216723f7548980bfbf452a98b4e9</t>
  </si>
  <si>
    <t>E3_S35_R1_001</t>
  </si>
  <si>
    <t>5025d3a540e02d8dc4eb54cf6cdaac17</t>
  </si>
  <si>
    <t>E4_S36_R1_001</t>
  </si>
  <si>
    <t>c9c7c5167495bd2576569c777dc84b1b</t>
  </si>
  <si>
    <t>E5_S37_R1_001</t>
  </si>
  <si>
    <t>26d014ffaa1008fdec3df2c136bbaac7</t>
  </si>
  <si>
    <t>E6_S38_R1_001</t>
  </si>
  <si>
    <t>85129714bdd228d0f017fde472dd44d3</t>
  </si>
  <si>
    <t>E7_S39_R1_001</t>
  </si>
  <si>
    <t>39c2f46b90085e051f2eea859f802fb8</t>
  </si>
  <si>
    <t>E8_S40_R1_001</t>
  </si>
  <si>
    <t>c532c1575e48f6f776b87c460be39926</t>
  </si>
  <si>
    <t>F1_S41_R1_001</t>
  </si>
  <si>
    <t>2e3509e0b4f925b462c03405248c0294</t>
  </si>
  <si>
    <t>F2_S42_R1_001</t>
  </si>
  <si>
    <t>45d7895883db1a2bfe2b85322a13428f</t>
  </si>
  <si>
    <t>F3_S43_R1_001</t>
  </si>
  <si>
    <t>cb57a15822fce2db624be6d27e7e2753</t>
  </si>
  <si>
    <t>F4_S44_R1_001</t>
  </si>
  <si>
    <t>7a06e4e342194452d936cf361424c95d</t>
  </si>
  <si>
    <t>F5_S45_R1_001</t>
  </si>
  <si>
    <t>3def9fcc6314352da5a397e8d738526f</t>
  </si>
  <si>
    <t>F6_S46_R1_001</t>
  </si>
  <si>
    <t>217cff95df8cfdcca4c134dc52a94647</t>
  </si>
  <si>
    <t>F7_S47_R1_001</t>
  </si>
  <si>
    <t>3e5b08ce344902851babf3922d77ccdc</t>
  </si>
  <si>
    <t>F8_S48_R1_001</t>
  </si>
  <si>
    <t>37aa1e63c057d4a81a838d78e60a34ce</t>
  </si>
  <si>
    <t>G1_S49_R1_001</t>
  </si>
  <si>
    <t>1f480d3bf416d8fe91e18f06bc20d04a</t>
  </si>
  <si>
    <t>G2_S50_R1_001</t>
  </si>
  <si>
    <t>b3502ce7b36c66c80255dc45c2528d70</t>
  </si>
  <si>
    <t>G3_S51_R1_001</t>
  </si>
  <si>
    <t>73830e4679265e67f63e85ec6ac00674</t>
  </si>
  <si>
    <t>G4_S52_R1_001</t>
  </si>
  <si>
    <t>28fa60acd518129aa4751ff131351d76</t>
  </si>
  <si>
    <t>G5_S53_R1_001</t>
  </si>
  <si>
    <t>0e1673c4715f22fdbc4779872a56ccc5</t>
  </si>
  <si>
    <t>G6_S54_R1_001</t>
  </si>
  <si>
    <t>3688994886cdebafbb2e1bc4931d8a33</t>
  </si>
  <si>
    <t>G7_S55_R1_001</t>
  </si>
  <si>
    <t>9f620cf97d0b669d3f3e345554803c28</t>
  </si>
  <si>
    <t>G8_S56_R1_001</t>
  </si>
  <si>
    <t>c84fc1c56a181896650af37371bb867b</t>
  </si>
  <si>
    <t>H1_S57_R1_001</t>
  </si>
  <si>
    <t>fa3f6ae5b965d52d1aa8e491a761dae1</t>
  </si>
  <si>
    <t>H2_S58_R1_001</t>
  </si>
  <si>
    <t>5a8510791d006be896dfab65d56166f1</t>
  </si>
  <si>
    <t>H3_S59_R1_001</t>
  </si>
  <si>
    <t>5049df467d171725d7e146a2933a7e93</t>
  </si>
  <si>
    <t>H4_S60_R1_001</t>
  </si>
  <si>
    <t>9f84be37385866b94db7b21822465eb4</t>
  </si>
  <si>
    <t>H5_S61_R1_001</t>
  </si>
  <si>
    <t>d35fe0bf7976dab131c9a4e1f4abea93</t>
  </si>
  <si>
    <t>H6_S62_R1_001</t>
  </si>
  <si>
    <t>1fbe6b216ea6c9951b7d71a89947b863</t>
  </si>
  <si>
    <t>H7_S63_R1_001</t>
  </si>
  <si>
    <t>2d44945f3c894d04ad0e9e558f989bd0</t>
  </si>
  <si>
    <t>H8_S64_R1_001</t>
  </si>
  <si>
    <t>64a0edb9e95985536f29f55bc4c313da</t>
  </si>
  <si>
    <t>I1_S65_R1_001</t>
  </si>
  <si>
    <t>e7560516593def903994ab1e5f532cab</t>
  </si>
  <si>
    <t>I2_S66_R1_001</t>
  </si>
  <si>
    <t>11e1a03e1403784d6472b4cb3a9c326e</t>
  </si>
  <si>
    <t>I3_S67_R1_001</t>
  </si>
  <si>
    <t>7c0c7c8a0d69c132eeaa4d25cd473bc6</t>
  </si>
  <si>
    <t>I4_S68_R1_001</t>
  </si>
  <si>
    <t>abcf63420e48e5022a8ac25360c13cf7</t>
  </si>
  <si>
    <t>I5_S69_R1_001</t>
  </si>
  <si>
    <t>9d5eab1180c5235cadacea31559a518c</t>
  </si>
  <si>
    <t>I6_S70_R1_001</t>
  </si>
  <si>
    <t>f50dd4dbea783837df950071e797522c</t>
  </si>
  <si>
    <t>I7_S71_R1_001</t>
  </si>
  <si>
    <t>95555bddf4b19ba2f89d4acf47cea84b</t>
  </si>
  <si>
    <t>I8_S72_R1_001</t>
  </si>
  <si>
    <t>8dc0e0d272de929c9e66ff164b2bc0ff</t>
  </si>
  <si>
    <t>J1_S73_R1_001</t>
  </si>
  <si>
    <t>1829a8139d3c00b4083751341876d57a</t>
  </si>
  <si>
    <t>J2_S74_R1_001</t>
  </si>
  <si>
    <t>13c2a724c92df685c98b9d505fefa4ca</t>
  </si>
  <si>
    <t>J3_S75_R1_001</t>
  </si>
  <si>
    <t>862fd6c37d9cc2b905fda7bdd7695137</t>
  </si>
  <si>
    <t>J4_S76_R1_001</t>
  </si>
  <si>
    <t>d3cb7d8c800d2e9b7d39e66cf8c6d203</t>
  </si>
  <si>
    <t>J5_S77_R1_001</t>
  </si>
  <si>
    <t>41260c8f6a5b2d41b4954860e2f7cc33</t>
  </si>
  <si>
    <t>J6_S78_R1_001</t>
  </si>
  <si>
    <t>58aab5f6a2847682b8f75c45515f60c3</t>
  </si>
  <si>
    <t>J7_S79_R1_001</t>
  </si>
  <si>
    <t>33111a94b17b494658d0e34ab3a164a4</t>
  </si>
  <si>
    <t>J8_S80_R1_001</t>
  </si>
  <si>
    <t>cfeb76a425bef9fe13ea489818ef0ed0</t>
  </si>
  <si>
    <t>K1_S81_R1_001</t>
  </si>
  <si>
    <t>864ac9cb8346e22a8a64f39c86038639</t>
  </si>
  <si>
    <t>K2_S82_R1_001</t>
  </si>
  <si>
    <t>6359e39d61f3fa7440b0f9f0f6ab897d</t>
  </si>
  <si>
    <t>K3_S83_R1_001</t>
  </si>
  <si>
    <t>3ab02e7988ce854295b574cb44b1dee5</t>
  </si>
  <si>
    <t>K4_S84_R1_001</t>
  </si>
  <si>
    <t>84a653deb5bf953990c08700f4253a00</t>
  </si>
  <si>
    <t>K5_S85_R1_001</t>
  </si>
  <si>
    <t>d7e344d75b872e40a09ca62d4d710159</t>
  </si>
  <si>
    <t>K6_S86_R1_001</t>
  </si>
  <si>
    <t>c58c76a48909a19b19c940175f604059</t>
  </si>
  <si>
    <t>K7_S87_R1_001</t>
  </si>
  <si>
    <t>2167044979886c5e13ac5f6bcef91aa7</t>
  </si>
  <si>
    <t>K8_S88_R1_001</t>
  </si>
  <si>
    <t>25123b80a890dcc1fc6a8971ca1e1d4c</t>
  </si>
  <si>
    <t>L1_S89_R1_001</t>
  </si>
  <si>
    <t>02a95c6698a68e96ea31dab90fdd7799</t>
  </si>
  <si>
    <t>L2_S90_R1_001</t>
  </si>
  <si>
    <t>80e4a16a40720d5bd134c731cf5692ee</t>
  </si>
  <si>
    <t>L3_S91_R1_001</t>
  </si>
  <si>
    <t>9d7878c57a05dff11d7ffcbb620a8e50</t>
  </si>
  <si>
    <t>L4_S92_R1_001</t>
  </si>
  <si>
    <t>e61c6f554622e2abb66885a9a70e964c</t>
  </si>
  <si>
    <t>L5_S93_R1_001</t>
  </si>
  <si>
    <t>9c00b2d81da52cc72d2276d2c7d1b2b0</t>
  </si>
  <si>
    <t>L6_S94_R1_001</t>
  </si>
  <si>
    <t>775eef5ec2a1afc5bcf434401dd5e2b2</t>
  </si>
  <si>
    <t>L7_S95_R1_001</t>
  </si>
  <si>
    <t>0e561f76ec7d2b6932186dcea60ee032</t>
  </si>
  <si>
    <t>L8_S96_R1_001</t>
  </si>
  <si>
    <t>b10c40407861fc0aec758efd238b3979</t>
  </si>
  <si>
    <t>Min</t>
  </si>
  <si>
    <t>Max</t>
  </si>
  <si>
    <t>Average</t>
  </si>
  <si>
    <t>Median</t>
  </si>
  <si>
    <t>Sum</t>
  </si>
  <si>
    <t>NA</t>
  </si>
  <si>
    <t>Count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</si>
</sst>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3" fontId="0" fillId="0" borderId="0" xfId="0" applyNumberFormat="1"/>
    <xf numFmtId="4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3">
    <dxf>
      <numFmt numFmtId="3" formatCode="#,##0"/>
    </dxf>
    <dxf>
      <numFmt numFmtId="4" formatCode="#,##0.00"/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Quantity and Quality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NGS01962!$B$1</c:f>
              <c:strCache>
                <c:ptCount val="1"/>
                <c:pt idx="0">
                  <c:v>#Reads</c:v>
                </c:pt>
              </c:strCache>
            </c:strRef>
          </c:tx>
          <c:cat>
            <c:strRef>
              <c:f>NGS01962!$A$2:$A$97</c:f>
              <c:strCache>
                <c:ptCount val="96"/>
                <c:pt idx="0">
                  <c:v>A1_S1_R1_001</c:v>
                </c:pt>
                <c:pt idx="1">
                  <c:v>A2_S2_R1_001</c:v>
                </c:pt>
                <c:pt idx="2">
                  <c:v>A3_S3_R1_001</c:v>
                </c:pt>
                <c:pt idx="3">
                  <c:v>A4_S4_R1_001</c:v>
                </c:pt>
                <c:pt idx="4">
                  <c:v>A5_S5_R1_001</c:v>
                </c:pt>
                <c:pt idx="5">
                  <c:v>A6_S6_R1_001</c:v>
                </c:pt>
                <c:pt idx="6">
                  <c:v>A7_S7_R1_001</c:v>
                </c:pt>
                <c:pt idx="7">
                  <c:v>A8_S8_R1_001</c:v>
                </c:pt>
                <c:pt idx="8">
                  <c:v>B1_S9_R1_001</c:v>
                </c:pt>
                <c:pt idx="9">
                  <c:v>B2_S10_R1_001</c:v>
                </c:pt>
                <c:pt idx="10">
                  <c:v>B3_S11_R1_001</c:v>
                </c:pt>
                <c:pt idx="11">
                  <c:v>B4_S12_R1_001</c:v>
                </c:pt>
                <c:pt idx="12">
                  <c:v>B5_S13_R1_001</c:v>
                </c:pt>
                <c:pt idx="13">
                  <c:v>B6_S14_R1_001</c:v>
                </c:pt>
                <c:pt idx="14">
                  <c:v>B7_S15_R1_001</c:v>
                </c:pt>
                <c:pt idx="15">
                  <c:v>B8_S16_R1_001</c:v>
                </c:pt>
                <c:pt idx="16">
                  <c:v>C1_S17_R1_001</c:v>
                </c:pt>
                <c:pt idx="17">
                  <c:v>C2_S18_R1_001</c:v>
                </c:pt>
                <c:pt idx="18">
                  <c:v>C3_S19_R1_001</c:v>
                </c:pt>
                <c:pt idx="19">
                  <c:v>C4_S20_R1_001</c:v>
                </c:pt>
                <c:pt idx="20">
                  <c:v>C5_S21_R1_001</c:v>
                </c:pt>
                <c:pt idx="21">
                  <c:v>C6_S22_R1_001</c:v>
                </c:pt>
                <c:pt idx="22">
                  <c:v>C7_S23_R1_001</c:v>
                </c:pt>
                <c:pt idx="23">
                  <c:v>C8_S24_R1_001</c:v>
                </c:pt>
                <c:pt idx="24">
                  <c:v>D1_S25_R1_001</c:v>
                </c:pt>
                <c:pt idx="25">
                  <c:v>D2_S26_R1_001</c:v>
                </c:pt>
                <c:pt idx="26">
                  <c:v>D3_S27_R1_001</c:v>
                </c:pt>
                <c:pt idx="27">
                  <c:v>D4_S28_R1_001</c:v>
                </c:pt>
                <c:pt idx="28">
                  <c:v>D5_S29_R1_001</c:v>
                </c:pt>
                <c:pt idx="29">
                  <c:v>D6_S30_R1_001</c:v>
                </c:pt>
                <c:pt idx="30">
                  <c:v>D7_S31_R1_001</c:v>
                </c:pt>
                <c:pt idx="31">
                  <c:v>D8_S32_R1_001</c:v>
                </c:pt>
                <c:pt idx="32">
                  <c:v>E1_S33_R1_001</c:v>
                </c:pt>
                <c:pt idx="33">
                  <c:v>E2_S34_R1_001</c:v>
                </c:pt>
                <c:pt idx="34">
                  <c:v>E3_S35_R1_001</c:v>
                </c:pt>
                <c:pt idx="35">
                  <c:v>E4_S36_R1_001</c:v>
                </c:pt>
                <c:pt idx="36">
                  <c:v>E5_S37_R1_001</c:v>
                </c:pt>
                <c:pt idx="37">
                  <c:v>E6_S38_R1_001</c:v>
                </c:pt>
                <c:pt idx="38">
                  <c:v>E7_S39_R1_001</c:v>
                </c:pt>
                <c:pt idx="39">
                  <c:v>E8_S40_R1_001</c:v>
                </c:pt>
                <c:pt idx="40">
                  <c:v>F1_S41_R1_001</c:v>
                </c:pt>
                <c:pt idx="41">
                  <c:v>F2_S42_R1_001</c:v>
                </c:pt>
                <c:pt idx="42">
                  <c:v>F3_S43_R1_001</c:v>
                </c:pt>
                <c:pt idx="43">
                  <c:v>F4_S44_R1_001</c:v>
                </c:pt>
                <c:pt idx="44">
                  <c:v>F5_S45_R1_001</c:v>
                </c:pt>
                <c:pt idx="45">
                  <c:v>F6_S46_R1_001</c:v>
                </c:pt>
                <c:pt idx="46">
                  <c:v>F7_S47_R1_001</c:v>
                </c:pt>
                <c:pt idx="47">
                  <c:v>F8_S48_R1_001</c:v>
                </c:pt>
                <c:pt idx="48">
                  <c:v>G1_S49_R1_001</c:v>
                </c:pt>
                <c:pt idx="49">
                  <c:v>G2_S50_R1_001</c:v>
                </c:pt>
                <c:pt idx="50">
                  <c:v>G3_S51_R1_001</c:v>
                </c:pt>
                <c:pt idx="51">
                  <c:v>G4_S52_R1_001</c:v>
                </c:pt>
                <c:pt idx="52">
                  <c:v>G5_S53_R1_001</c:v>
                </c:pt>
                <c:pt idx="53">
                  <c:v>G6_S54_R1_001</c:v>
                </c:pt>
                <c:pt idx="54">
                  <c:v>G7_S55_R1_001</c:v>
                </c:pt>
                <c:pt idx="55">
                  <c:v>G8_S56_R1_001</c:v>
                </c:pt>
                <c:pt idx="56">
                  <c:v>H1_S57_R1_001</c:v>
                </c:pt>
                <c:pt idx="57">
                  <c:v>H2_S58_R1_001</c:v>
                </c:pt>
                <c:pt idx="58">
                  <c:v>H3_S59_R1_001</c:v>
                </c:pt>
                <c:pt idx="59">
                  <c:v>H4_S60_R1_001</c:v>
                </c:pt>
                <c:pt idx="60">
                  <c:v>H5_S61_R1_001</c:v>
                </c:pt>
                <c:pt idx="61">
                  <c:v>H6_S62_R1_001</c:v>
                </c:pt>
                <c:pt idx="62">
                  <c:v>H7_S63_R1_001</c:v>
                </c:pt>
                <c:pt idx="63">
                  <c:v>H8_S64_R1_001</c:v>
                </c:pt>
                <c:pt idx="64">
                  <c:v>I1_S65_R1_001</c:v>
                </c:pt>
                <c:pt idx="65">
                  <c:v>I2_S66_R1_001</c:v>
                </c:pt>
                <c:pt idx="66">
                  <c:v>I3_S67_R1_001</c:v>
                </c:pt>
                <c:pt idx="67">
                  <c:v>I4_S68_R1_001</c:v>
                </c:pt>
                <c:pt idx="68">
                  <c:v>I5_S69_R1_001</c:v>
                </c:pt>
                <c:pt idx="69">
                  <c:v>I6_S70_R1_001</c:v>
                </c:pt>
                <c:pt idx="70">
                  <c:v>I7_S71_R1_001</c:v>
                </c:pt>
                <c:pt idx="71">
                  <c:v>I8_S72_R1_001</c:v>
                </c:pt>
                <c:pt idx="72">
                  <c:v>J1_S73_R1_001</c:v>
                </c:pt>
                <c:pt idx="73">
                  <c:v>J2_S74_R1_001</c:v>
                </c:pt>
                <c:pt idx="74">
                  <c:v>J3_S75_R1_001</c:v>
                </c:pt>
                <c:pt idx="75">
                  <c:v>J4_S76_R1_001</c:v>
                </c:pt>
                <c:pt idx="76">
                  <c:v>J5_S77_R1_001</c:v>
                </c:pt>
                <c:pt idx="77">
                  <c:v>J6_S78_R1_001</c:v>
                </c:pt>
                <c:pt idx="78">
                  <c:v>J7_S79_R1_001</c:v>
                </c:pt>
                <c:pt idx="79">
                  <c:v>J8_S80_R1_001</c:v>
                </c:pt>
                <c:pt idx="80">
                  <c:v>K1_S81_R1_001</c:v>
                </c:pt>
                <c:pt idx="81">
                  <c:v>K2_S82_R1_001</c:v>
                </c:pt>
                <c:pt idx="82">
                  <c:v>K3_S83_R1_001</c:v>
                </c:pt>
                <c:pt idx="83">
                  <c:v>K4_S84_R1_001</c:v>
                </c:pt>
                <c:pt idx="84">
                  <c:v>K5_S85_R1_001</c:v>
                </c:pt>
                <c:pt idx="85">
                  <c:v>K6_S86_R1_001</c:v>
                </c:pt>
                <c:pt idx="86">
                  <c:v>K7_S87_R1_001</c:v>
                </c:pt>
                <c:pt idx="87">
                  <c:v>K8_S88_R1_001</c:v>
                </c:pt>
                <c:pt idx="88">
                  <c:v>L1_S89_R1_001</c:v>
                </c:pt>
                <c:pt idx="89">
                  <c:v>L2_S90_R1_001</c:v>
                </c:pt>
                <c:pt idx="90">
                  <c:v>L3_S91_R1_001</c:v>
                </c:pt>
                <c:pt idx="91">
                  <c:v>L4_S92_R1_001</c:v>
                </c:pt>
                <c:pt idx="92">
                  <c:v>L5_S93_R1_001</c:v>
                </c:pt>
                <c:pt idx="93">
                  <c:v>L6_S94_R1_001</c:v>
                </c:pt>
                <c:pt idx="94">
                  <c:v>L7_S95_R1_001</c:v>
                </c:pt>
                <c:pt idx="95">
                  <c:v>L8_S96_R1_001</c:v>
                </c:pt>
              </c:strCache>
            </c:strRef>
          </c:cat>
          <c:val>
            <c:numRef>
              <c:f>NGS01962!$B$2:$B$97</c:f>
              <c:numCache>
                <c:formatCode>General</c:formatCode>
                <c:ptCount val="96"/>
                <c:pt idx="0">
                  <c:v>1282046</c:v>
                </c:pt>
                <c:pt idx="1">
                  <c:v>734600</c:v>
                </c:pt>
                <c:pt idx="2">
                  <c:v>639096</c:v>
                </c:pt>
                <c:pt idx="3">
                  <c:v>1287253</c:v>
                </c:pt>
                <c:pt idx="4">
                  <c:v>893531</c:v>
                </c:pt>
                <c:pt idx="5">
                  <c:v>765109</c:v>
                </c:pt>
                <c:pt idx="6">
                  <c:v>703405</c:v>
                </c:pt>
                <c:pt idx="7">
                  <c:v>956392</c:v>
                </c:pt>
                <c:pt idx="8">
                  <c:v>2176428</c:v>
                </c:pt>
                <c:pt idx="9">
                  <c:v>2492524</c:v>
                </c:pt>
                <c:pt idx="10">
                  <c:v>903938</c:v>
                </c:pt>
                <c:pt idx="11">
                  <c:v>2921369</c:v>
                </c:pt>
                <c:pt idx="12">
                  <c:v>3069561</c:v>
                </c:pt>
                <c:pt idx="13">
                  <c:v>2347482</c:v>
                </c:pt>
                <c:pt idx="14">
                  <c:v>2204132</c:v>
                </c:pt>
                <c:pt idx="15">
                  <c:v>3184345</c:v>
                </c:pt>
                <c:pt idx="16">
                  <c:v>1234480</c:v>
                </c:pt>
                <c:pt idx="17">
                  <c:v>972379</c:v>
                </c:pt>
                <c:pt idx="18">
                  <c:v>1308764</c:v>
                </c:pt>
                <c:pt idx="19">
                  <c:v>1263786</c:v>
                </c:pt>
                <c:pt idx="20">
                  <c:v>1390576</c:v>
                </c:pt>
                <c:pt idx="21">
                  <c:v>1241431</c:v>
                </c:pt>
                <c:pt idx="22">
                  <c:v>1208435</c:v>
                </c:pt>
                <c:pt idx="23">
                  <c:v>1333041</c:v>
                </c:pt>
                <c:pt idx="24">
                  <c:v>2003909</c:v>
                </c:pt>
                <c:pt idx="25">
                  <c:v>2236809</c:v>
                </c:pt>
                <c:pt idx="26">
                  <c:v>1192247</c:v>
                </c:pt>
                <c:pt idx="27">
                  <c:v>2389067</c:v>
                </c:pt>
                <c:pt idx="28">
                  <c:v>2146762</c:v>
                </c:pt>
                <c:pt idx="29">
                  <c:v>2040505</c:v>
                </c:pt>
                <c:pt idx="30">
                  <c:v>2372168</c:v>
                </c:pt>
                <c:pt idx="31">
                  <c:v>1996323</c:v>
                </c:pt>
                <c:pt idx="32">
                  <c:v>1474679</c:v>
                </c:pt>
                <c:pt idx="33">
                  <c:v>1175143</c:v>
                </c:pt>
                <c:pt idx="34">
                  <c:v>1968763</c:v>
                </c:pt>
                <c:pt idx="35">
                  <c:v>1313529</c:v>
                </c:pt>
                <c:pt idx="36">
                  <c:v>1580799</c:v>
                </c:pt>
                <c:pt idx="37">
                  <c:v>1156987</c:v>
                </c:pt>
                <c:pt idx="38">
                  <c:v>1717933</c:v>
                </c:pt>
                <c:pt idx="39">
                  <c:v>1606264</c:v>
                </c:pt>
                <c:pt idx="40">
                  <c:v>1584324</c:v>
                </c:pt>
                <c:pt idx="41">
                  <c:v>1205947</c:v>
                </c:pt>
                <c:pt idx="42">
                  <c:v>1474040</c:v>
                </c:pt>
                <c:pt idx="43">
                  <c:v>1843379</c:v>
                </c:pt>
                <c:pt idx="44">
                  <c:v>2620338</c:v>
                </c:pt>
                <c:pt idx="45">
                  <c:v>1746503</c:v>
                </c:pt>
                <c:pt idx="46">
                  <c:v>2360825</c:v>
                </c:pt>
                <c:pt idx="47">
                  <c:v>1419076</c:v>
                </c:pt>
                <c:pt idx="48">
                  <c:v>1931588</c:v>
                </c:pt>
                <c:pt idx="49">
                  <c:v>2041371</c:v>
                </c:pt>
                <c:pt idx="50">
                  <c:v>1729295</c:v>
                </c:pt>
                <c:pt idx="51">
                  <c:v>1563340</c:v>
                </c:pt>
                <c:pt idx="52">
                  <c:v>1572676</c:v>
                </c:pt>
                <c:pt idx="53">
                  <c:v>838817</c:v>
                </c:pt>
                <c:pt idx="54">
                  <c:v>1105709</c:v>
                </c:pt>
                <c:pt idx="55">
                  <c:v>1352398</c:v>
                </c:pt>
                <c:pt idx="56">
                  <c:v>1084112</c:v>
                </c:pt>
                <c:pt idx="57">
                  <c:v>1472334</c:v>
                </c:pt>
                <c:pt idx="58">
                  <c:v>1114172</c:v>
                </c:pt>
                <c:pt idx="59">
                  <c:v>1687111</c:v>
                </c:pt>
                <c:pt idx="60">
                  <c:v>2058430</c:v>
                </c:pt>
                <c:pt idx="61">
                  <c:v>1713024</c:v>
                </c:pt>
                <c:pt idx="62">
                  <c:v>1301026</c:v>
                </c:pt>
                <c:pt idx="63">
                  <c:v>1832891</c:v>
                </c:pt>
                <c:pt idx="64">
                  <c:v>1771911</c:v>
                </c:pt>
                <c:pt idx="65">
                  <c:v>1609441</c:v>
                </c:pt>
                <c:pt idx="66">
                  <c:v>1060124</c:v>
                </c:pt>
                <c:pt idx="67">
                  <c:v>1808493</c:v>
                </c:pt>
                <c:pt idx="68">
                  <c:v>2430057</c:v>
                </c:pt>
                <c:pt idx="69">
                  <c:v>3273939</c:v>
                </c:pt>
                <c:pt idx="70">
                  <c:v>1914757</c:v>
                </c:pt>
                <c:pt idx="71">
                  <c:v>2553102</c:v>
                </c:pt>
                <c:pt idx="72">
                  <c:v>2835966</c:v>
                </c:pt>
                <c:pt idx="73">
                  <c:v>1516920</c:v>
                </c:pt>
                <c:pt idx="74">
                  <c:v>1545241</c:v>
                </c:pt>
                <c:pt idx="75">
                  <c:v>3325447</c:v>
                </c:pt>
                <c:pt idx="76">
                  <c:v>3564142</c:v>
                </c:pt>
                <c:pt idx="77">
                  <c:v>2732739</c:v>
                </c:pt>
                <c:pt idx="78">
                  <c:v>3044077</c:v>
                </c:pt>
                <c:pt idx="79">
                  <c:v>2605273</c:v>
                </c:pt>
                <c:pt idx="80">
                  <c:v>1094652</c:v>
                </c:pt>
                <c:pt idx="81">
                  <c:v>1976255</c:v>
                </c:pt>
                <c:pt idx="82">
                  <c:v>1335767</c:v>
                </c:pt>
                <c:pt idx="83">
                  <c:v>1488539</c:v>
                </c:pt>
                <c:pt idx="84">
                  <c:v>1389291</c:v>
                </c:pt>
                <c:pt idx="85">
                  <c:v>4449312</c:v>
                </c:pt>
                <c:pt idx="86">
                  <c:v>2020957</c:v>
                </c:pt>
                <c:pt idx="87">
                  <c:v>2340634</c:v>
                </c:pt>
                <c:pt idx="88">
                  <c:v>2665902</c:v>
                </c:pt>
                <c:pt idx="89">
                  <c:v>1585021</c:v>
                </c:pt>
                <c:pt idx="90">
                  <c:v>1355209</c:v>
                </c:pt>
                <c:pt idx="91">
                  <c:v>2281291</c:v>
                </c:pt>
                <c:pt idx="92">
                  <c:v>2661625</c:v>
                </c:pt>
                <c:pt idx="93">
                  <c:v>2604239</c:v>
                </c:pt>
                <c:pt idx="94">
                  <c:v>2698405</c:v>
                </c:pt>
                <c:pt idx="95">
                  <c:v>4049754</c:v>
                </c:pt>
              </c:numCache>
            </c:numRef>
          </c:val>
        </c:ser>
        <c:axId val="50010001"/>
        <c:axId val="50010002"/>
      </c:barChart>
      <c:lineChart>
        <c:grouping val="standard"/>
        <c:ser>
          <c:idx val="1"/>
          <c:order val="1"/>
          <c:tx>
            <c:strRef>
              <c:f>NGS01962!$F$1</c:f>
              <c:strCache>
                <c:ptCount val="1"/>
                <c:pt idx="0">
                  <c:v>Q30%</c:v>
                </c:pt>
              </c:strCache>
            </c:strRef>
          </c:tx>
          <c:marker>
            <c:symbol val="none"/>
          </c:marker>
          <c:cat>
            <c:strRef>
              <c:f>NGS01962!$A$2:$A$97</c:f>
              <c:strCache>
                <c:ptCount val="96"/>
                <c:pt idx="0">
                  <c:v>A1_S1_R1_001</c:v>
                </c:pt>
                <c:pt idx="1">
                  <c:v>A2_S2_R1_001</c:v>
                </c:pt>
                <c:pt idx="2">
                  <c:v>A3_S3_R1_001</c:v>
                </c:pt>
                <c:pt idx="3">
                  <c:v>A4_S4_R1_001</c:v>
                </c:pt>
                <c:pt idx="4">
                  <c:v>A5_S5_R1_001</c:v>
                </c:pt>
                <c:pt idx="5">
                  <c:v>A6_S6_R1_001</c:v>
                </c:pt>
                <c:pt idx="6">
                  <c:v>A7_S7_R1_001</c:v>
                </c:pt>
                <c:pt idx="7">
                  <c:v>A8_S8_R1_001</c:v>
                </c:pt>
                <c:pt idx="8">
                  <c:v>B1_S9_R1_001</c:v>
                </c:pt>
                <c:pt idx="9">
                  <c:v>B2_S10_R1_001</c:v>
                </c:pt>
                <c:pt idx="10">
                  <c:v>B3_S11_R1_001</c:v>
                </c:pt>
                <c:pt idx="11">
                  <c:v>B4_S12_R1_001</c:v>
                </c:pt>
                <c:pt idx="12">
                  <c:v>B5_S13_R1_001</c:v>
                </c:pt>
                <c:pt idx="13">
                  <c:v>B6_S14_R1_001</c:v>
                </c:pt>
                <c:pt idx="14">
                  <c:v>B7_S15_R1_001</c:v>
                </c:pt>
                <c:pt idx="15">
                  <c:v>B8_S16_R1_001</c:v>
                </c:pt>
                <c:pt idx="16">
                  <c:v>C1_S17_R1_001</c:v>
                </c:pt>
                <c:pt idx="17">
                  <c:v>C2_S18_R1_001</c:v>
                </c:pt>
                <c:pt idx="18">
                  <c:v>C3_S19_R1_001</c:v>
                </c:pt>
                <c:pt idx="19">
                  <c:v>C4_S20_R1_001</c:v>
                </c:pt>
                <c:pt idx="20">
                  <c:v>C5_S21_R1_001</c:v>
                </c:pt>
                <c:pt idx="21">
                  <c:v>C6_S22_R1_001</c:v>
                </c:pt>
                <c:pt idx="22">
                  <c:v>C7_S23_R1_001</c:v>
                </c:pt>
                <c:pt idx="23">
                  <c:v>C8_S24_R1_001</c:v>
                </c:pt>
                <c:pt idx="24">
                  <c:v>D1_S25_R1_001</c:v>
                </c:pt>
                <c:pt idx="25">
                  <c:v>D2_S26_R1_001</c:v>
                </c:pt>
                <c:pt idx="26">
                  <c:v>D3_S27_R1_001</c:v>
                </c:pt>
                <c:pt idx="27">
                  <c:v>D4_S28_R1_001</c:v>
                </c:pt>
                <c:pt idx="28">
                  <c:v>D5_S29_R1_001</c:v>
                </c:pt>
                <c:pt idx="29">
                  <c:v>D6_S30_R1_001</c:v>
                </c:pt>
                <c:pt idx="30">
                  <c:v>D7_S31_R1_001</c:v>
                </c:pt>
                <c:pt idx="31">
                  <c:v>D8_S32_R1_001</c:v>
                </c:pt>
                <c:pt idx="32">
                  <c:v>E1_S33_R1_001</c:v>
                </c:pt>
                <c:pt idx="33">
                  <c:v>E2_S34_R1_001</c:v>
                </c:pt>
                <c:pt idx="34">
                  <c:v>E3_S35_R1_001</c:v>
                </c:pt>
                <c:pt idx="35">
                  <c:v>E4_S36_R1_001</c:v>
                </c:pt>
                <c:pt idx="36">
                  <c:v>E5_S37_R1_001</c:v>
                </c:pt>
                <c:pt idx="37">
                  <c:v>E6_S38_R1_001</c:v>
                </c:pt>
                <c:pt idx="38">
                  <c:v>E7_S39_R1_001</c:v>
                </c:pt>
                <c:pt idx="39">
                  <c:v>E8_S40_R1_001</c:v>
                </c:pt>
                <c:pt idx="40">
                  <c:v>F1_S41_R1_001</c:v>
                </c:pt>
                <c:pt idx="41">
                  <c:v>F2_S42_R1_001</c:v>
                </c:pt>
                <c:pt idx="42">
                  <c:v>F3_S43_R1_001</c:v>
                </c:pt>
                <c:pt idx="43">
                  <c:v>F4_S44_R1_001</c:v>
                </c:pt>
                <c:pt idx="44">
                  <c:v>F5_S45_R1_001</c:v>
                </c:pt>
                <c:pt idx="45">
                  <c:v>F6_S46_R1_001</c:v>
                </c:pt>
                <c:pt idx="46">
                  <c:v>F7_S47_R1_001</c:v>
                </c:pt>
                <c:pt idx="47">
                  <c:v>F8_S48_R1_001</c:v>
                </c:pt>
                <c:pt idx="48">
                  <c:v>G1_S49_R1_001</c:v>
                </c:pt>
                <c:pt idx="49">
                  <c:v>G2_S50_R1_001</c:v>
                </c:pt>
                <c:pt idx="50">
                  <c:v>G3_S51_R1_001</c:v>
                </c:pt>
                <c:pt idx="51">
                  <c:v>G4_S52_R1_001</c:v>
                </c:pt>
                <c:pt idx="52">
                  <c:v>G5_S53_R1_001</c:v>
                </c:pt>
                <c:pt idx="53">
                  <c:v>G6_S54_R1_001</c:v>
                </c:pt>
                <c:pt idx="54">
                  <c:v>G7_S55_R1_001</c:v>
                </c:pt>
                <c:pt idx="55">
                  <c:v>G8_S56_R1_001</c:v>
                </c:pt>
                <c:pt idx="56">
                  <c:v>H1_S57_R1_001</c:v>
                </c:pt>
                <c:pt idx="57">
                  <c:v>H2_S58_R1_001</c:v>
                </c:pt>
                <c:pt idx="58">
                  <c:v>H3_S59_R1_001</c:v>
                </c:pt>
                <c:pt idx="59">
                  <c:v>H4_S60_R1_001</c:v>
                </c:pt>
                <c:pt idx="60">
                  <c:v>H5_S61_R1_001</c:v>
                </c:pt>
                <c:pt idx="61">
                  <c:v>H6_S62_R1_001</c:v>
                </c:pt>
                <c:pt idx="62">
                  <c:v>H7_S63_R1_001</c:v>
                </c:pt>
                <c:pt idx="63">
                  <c:v>H8_S64_R1_001</c:v>
                </c:pt>
                <c:pt idx="64">
                  <c:v>I1_S65_R1_001</c:v>
                </c:pt>
                <c:pt idx="65">
                  <c:v>I2_S66_R1_001</c:v>
                </c:pt>
                <c:pt idx="66">
                  <c:v>I3_S67_R1_001</c:v>
                </c:pt>
                <c:pt idx="67">
                  <c:v>I4_S68_R1_001</c:v>
                </c:pt>
                <c:pt idx="68">
                  <c:v>I5_S69_R1_001</c:v>
                </c:pt>
                <c:pt idx="69">
                  <c:v>I6_S70_R1_001</c:v>
                </c:pt>
                <c:pt idx="70">
                  <c:v>I7_S71_R1_001</c:v>
                </c:pt>
                <c:pt idx="71">
                  <c:v>I8_S72_R1_001</c:v>
                </c:pt>
                <c:pt idx="72">
                  <c:v>J1_S73_R1_001</c:v>
                </c:pt>
                <c:pt idx="73">
                  <c:v>J2_S74_R1_001</c:v>
                </c:pt>
                <c:pt idx="74">
                  <c:v>J3_S75_R1_001</c:v>
                </c:pt>
                <c:pt idx="75">
                  <c:v>J4_S76_R1_001</c:v>
                </c:pt>
                <c:pt idx="76">
                  <c:v>J5_S77_R1_001</c:v>
                </c:pt>
                <c:pt idx="77">
                  <c:v>J6_S78_R1_001</c:v>
                </c:pt>
                <c:pt idx="78">
                  <c:v>J7_S79_R1_001</c:v>
                </c:pt>
                <c:pt idx="79">
                  <c:v>J8_S80_R1_001</c:v>
                </c:pt>
                <c:pt idx="80">
                  <c:v>K1_S81_R1_001</c:v>
                </c:pt>
                <c:pt idx="81">
                  <c:v>K2_S82_R1_001</c:v>
                </c:pt>
                <c:pt idx="82">
                  <c:v>K3_S83_R1_001</c:v>
                </c:pt>
                <c:pt idx="83">
                  <c:v>K4_S84_R1_001</c:v>
                </c:pt>
                <c:pt idx="84">
                  <c:v>K5_S85_R1_001</c:v>
                </c:pt>
                <c:pt idx="85">
                  <c:v>K6_S86_R1_001</c:v>
                </c:pt>
                <c:pt idx="86">
                  <c:v>K7_S87_R1_001</c:v>
                </c:pt>
                <c:pt idx="87">
                  <c:v>K8_S88_R1_001</c:v>
                </c:pt>
                <c:pt idx="88">
                  <c:v>L1_S89_R1_001</c:v>
                </c:pt>
                <c:pt idx="89">
                  <c:v>L2_S90_R1_001</c:v>
                </c:pt>
                <c:pt idx="90">
                  <c:v>L3_S91_R1_001</c:v>
                </c:pt>
                <c:pt idx="91">
                  <c:v>L4_S92_R1_001</c:v>
                </c:pt>
                <c:pt idx="92">
                  <c:v>L5_S93_R1_001</c:v>
                </c:pt>
                <c:pt idx="93">
                  <c:v>L6_S94_R1_001</c:v>
                </c:pt>
                <c:pt idx="94">
                  <c:v>L7_S95_R1_001</c:v>
                </c:pt>
                <c:pt idx="95">
                  <c:v>L8_S96_R1_001</c:v>
                </c:pt>
              </c:strCache>
            </c:strRef>
          </c:cat>
          <c:val>
            <c:numRef>
              <c:f>NGS01962!$F$2:$F$97</c:f>
              <c:numCache>
                <c:formatCode>General</c:formatCode>
                <c:ptCount val="96"/>
                <c:pt idx="0">
                  <c:v>95.42</c:v>
                </c:pt>
                <c:pt idx="1">
                  <c:v>95.29</c:v>
                </c:pt>
                <c:pt idx="2">
                  <c:v>95.43</c:v>
                </c:pt>
                <c:pt idx="3">
                  <c:v>95.23</c:v>
                </c:pt>
                <c:pt idx="4">
                  <c:v>95.3</c:v>
                </c:pt>
                <c:pt idx="5">
                  <c:v>95.34</c:v>
                </c:pt>
                <c:pt idx="6">
                  <c:v>95.3</c:v>
                </c:pt>
                <c:pt idx="7">
                  <c:v>95.15</c:v>
                </c:pt>
                <c:pt idx="8">
                  <c:v>95.29</c:v>
                </c:pt>
                <c:pt idx="9">
                  <c:v>95.2</c:v>
                </c:pt>
                <c:pt idx="10">
                  <c:v>95.33</c:v>
                </c:pt>
                <c:pt idx="11">
                  <c:v>95.15</c:v>
                </c:pt>
                <c:pt idx="12">
                  <c:v>95.17</c:v>
                </c:pt>
                <c:pt idx="13">
                  <c:v>95.18</c:v>
                </c:pt>
                <c:pt idx="14">
                  <c:v>95.2</c:v>
                </c:pt>
                <c:pt idx="15">
                  <c:v>95.08</c:v>
                </c:pt>
                <c:pt idx="16">
                  <c:v>95.29</c:v>
                </c:pt>
                <c:pt idx="17">
                  <c:v>95.22</c:v>
                </c:pt>
                <c:pt idx="18">
                  <c:v>95.36</c:v>
                </c:pt>
                <c:pt idx="19">
                  <c:v>95.17</c:v>
                </c:pt>
                <c:pt idx="20">
                  <c:v>95.17</c:v>
                </c:pt>
                <c:pt idx="21">
                  <c:v>95.25</c:v>
                </c:pt>
                <c:pt idx="22">
                  <c:v>95.24</c:v>
                </c:pt>
                <c:pt idx="23">
                  <c:v>95.11</c:v>
                </c:pt>
                <c:pt idx="24">
                  <c:v>95.26</c:v>
                </c:pt>
                <c:pt idx="25">
                  <c:v>95.12</c:v>
                </c:pt>
                <c:pt idx="26">
                  <c:v>95.26</c:v>
                </c:pt>
                <c:pt idx="27">
                  <c:v>95.04</c:v>
                </c:pt>
                <c:pt idx="28">
                  <c:v>95.17</c:v>
                </c:pt>
                <c:pt idx="29">
                  <c:v>95.15</c:v>
                </c:pt>
                <c:pt idx="30">
                  <c:v>95.2</c:v>
                </c:pt>
                <c:pt idx="31">
                  <c:v>95.03</c:v>
                </c:pt>
                <c:pt idx="32">
                  <c:v>95.31</c:v>
                </c:pt>
                <c:pt idx="33">
                  <c:v>95.23</c:v>
                </c:pt>
                <c:pt idx="34">
                  <c:v>95.32</c:v>
                </c:pt>
                <c:pt idx="35">
                  <c:v>95.16</c:v>
                </c:pt>
                <c:pt idx="36">
                  <c:v>95.19</c:v>
                </c:pt>
                <c:pt idx="37">
                  <c:v>95.25</c:v>
                </c:pt>
                <c:pt idx="38">
                  <c:v>95.26</c:v>
                </c:pt>
                <c:pt idx="39">
                  <c:v>95.18</c:v>
                </c:pt>
                <c:pt idx="40">
                  <c:v>95.37</c:v>
                </c:pt>
                <c:pt idx="41">
                  <c:v>95.42</c:v>
                </c:pt>
                <c:pt idx="42">
                  <c:v>95.38</c:v>
                </c:pt>
                <c:pt idx="43">
                  <c:v>95.23</c:v>
                </c:pt>
                <c:pt idx="44">
                  <c:v>95.25</c:v>
                </c:pt>
                <c:pt idx="45">
                  <c:v>95.33</c:v>
                </c:pt>
                <c:pt idx="46">
                  <c:v>95.29</c:v>
                </c:pt>
                <c:pt idx="47">
                  <c:v>95.16</c:v>
                </c:pt>
                <c:pt idx="48">
                  <c:v>95.33</c:v>
                </c:pt>
                <c:pt idx="49">
                  <c:v>95.21</c:v>
                </c:pt>
                <c:pt idx="50">
                  <c:v>95.28</c:v>
                </c:pt>
                <c:pt idx="51">
                  <c:v>95.22</c:v>
                </c:pt>
                <c:pt idx="52">
                  <c:v>95.22</c:v>
                </c:pt>
                <c:pt idx="53">
                  <c:v>94.26</c:v>
                </c:pt>
                <c:pt idx="54">
                  <c:v>95.26</c:v>
                </c:pt>
                <c:pt idx="55">
                  <c:v>95.14</c:v>
                </c:pt>
                <c:pt idx="56">
                  <c:v>95.22</c:v>
                </c:pt>
                <c:pt idx="57">
                  <c:v>95.13</c:v>
                </c:pt>
                <c:pt idx="58">
                  <c:v>95.19</c:v>
                </c:pt>
                <c:pt idx="59">
                  <c:v>95.08</c:v>
                </c:pt>
                <c:pt idx="60">
                  <c:v>95.07</c:v>
                </c:pt>
                <c:pt idx="61">
                  <c:v>95.18</c:v>
                </c:pt>
                <c:pt idx="62">
                  <c:v>95.16</c:v>
                </c:pt>
                <c:pt idx="63">
                  <c:v>95.01</c:v>
                </c:pt>
                <c:pt idx="64">
                  <c:v>95.21</c:v>
                </c:pt>
                <c:pt idx="65">
                  <c:v>95.14</c:v>
                </c:pt>
                <c:pt idx="66">
                  <c:v>95.17</c:v>
                </c:pt>
                <c:pt idx="67">
                  <c:v>95.05</c:v>
                </c:pt>
                <c:pt idx="68">
                  <c:v>95.05</c:v>
                </c:pt>
                <c:pt idx="69">
                  <c:v>95.23</c:v>
                </c:pt>
                <c:pt idx="70">
                  <c:v>95.16</c:v>
                </c:pt>
                <c:pt idx="71">
                  <c:v>95.02</c:v>
                </c:pt>
                <c:pt idx="72">
                  <c:v>95.21</c:v>
                </c:pt>
                <c:pt idx="73">
                  <c:v>95.06</c:v>
                </c:pt>
                <c:pt idx="74">
                  <c:v>95.2</c:v>
                </c:pt>
                <c:pt idx="75">
                  <c:v>95.05</c:v>
                </c:pt>
                <c:pt idx="76">
                  <c:v>95.06</c:v>
                </c:pt>
                <c:pt idx="77">
                  <c:v>95.22</c:v>
                </c:pt>
                <c:pt idx="78">
                  <c:v>95.16</c:v>
                </c:pt>
                <c:pt idx="79">
                  <c:v>95.06</c:v>
                </c:pt>
                <c:pt idx="80">
                  <c:v>95.24</c:v>
                </c:pt>
                <c:pt idx="81">
                  <c:v>95.13</c:v>
                </c:pt>
                <c:pt idx="82">
                  <c:v>95.25</c:v>
                </c:pt>
                <c:pt idx="83">
                  <c:v>95.06</c:v>
                </c:pt>
                <c:pt idx="84">
                  <c:v>95.12</c:v>
                </c:pt>
                <c:pt idx="85">
                  <c:v>95.22</c:v>
                </c:pt>
                <c:pt idx="86">
                  <c:v>95.2</c:v>
                </c:pt>
                <c:pt idx="87">
                  <c:v>95.1</c:v>
                </c:pt>
                <c:pt idx="88">
                  <c:v>95.31</c:v>
                </c:pt>
                <c:pt idx="89">
                  <c:v>95.16</c:v>
                </c:pt>
                <c:pt idx="90">
                  <c:v>95.28</c:v>
                </c:pt>
                <c:pt idx="91">
                  <c:v>95.08</c:v>
                </c:pt>
                <c:pt idx="92">
                  <c:v>95.12</c:v>
                </c:pt>
                <c:pt idx="93">
                  <c:v>95.22</c:v>
                </c:pt>
                <c:pt idx="94">
                  <c:v>95.23</c:v>
                </c:pt>
                <c:pt idx="95">
                  <c:v>95.18</c:v>
                </c:pt>
              </c:numCache>
            </c:numRef>
          </c:val>
        </c:ser>
        <c:marker val="1"/>
        <c:axId val="60010001"/>
        <c:axId val="60010002"/>
      </c:lineChart>
      <c:catAx>
        <c:axId val="5001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Samples</a:t>
                </a:r>
              </a:p>
            </c:rich>
          </c:tx>
          <c:layout/>
        </c:title>
        <c:tickLblPos val="nextTo"/>
        <c:txPr>
          <a:bodyPr rot="-5400000" vert="horz"/>
          <a:lstStyle/>
          <a:p>
            <a:pPr>
              <a:defRPr baseline="0"/>
            </a:pPr>
            <a:endParaRPr lang="en-US"/>
          </a:p>
        </c:txPr>
        <c:crossAx val="50010002"/>
        <c:crosses val="autoZero"/>
        <c:auto val="1"/>
        <c:lblAlgn val="ctr"/>
        <c:lblOffset val="100"/>
      </c:catAx>
      <c:valAx>
        <c:axId val="5001000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Reads</a:t>
                </a:r>
              </a:p>
            </c:rich>
          </c:tx>
          <c:layout/>
        </c:title>
        <c:numFmt formatCode="#,###,###,###,##0" sourceLinked="0"/>
        <c:tickLblPos val="nextTo"/>
        <c:crossAx val="50010001"/>
        <c:crosses val="autoZero"/>
        <c:crossBetween val="between"/>
      </c:valAx>
      <c:valAx>
        <c:axId val="60010002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Q30 Percent</a:t>
                </a:r>
              </a:p>
            </c:rich>
          </c:tx>
          <c:layout/>
        </c:title>
        <c:numFmt formatCode="##0.00" sourceLinked="0"/>
        <c:tickLblPos val="nextTo"/>
        <c:crossAx val="60010001"/>
        <c:crosses val="max"/>
        <c:crossBetween val="between"/>
      </c:valAx>
      <c:catAx>
        <c:axId val="60010001"/>
        <c:scaling>
          <c:orientation val="minMax"/>
        </c:scaling>
        <c:delete val="1"/>
        <c:axPos val="b"/>
        <c:tickLblPos val="none"/>
        <c:crossAx val="60010002"/>
        <c:crosses val="autoZero"/>
        <c:auto val="1"/>
        <c:lblAlgn val="ctr"/>
        <c:lblOffset val="100"/>
      </c:cat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109</xdr:row>
      <xdr:rowOff>95250</xdr:rowOff>
    </xdr:from>
    <xdr:to>
      <xdr:col>3</xdr:col>
      <xdr:colOff>1257300</xdr:colOff>
      <xdr:row>133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Summary1" displayName="Summary1" ref="A1:I98" totalsRowCount="1">
  <autoFilter ref="A1:I97"/>
  <tableColumns count="9">
    <tableColumn id="1" name="Sample"/>
    <tableColumn id="2" name="#Reads" dataDxfId="0"/>
    <tableColumn id="3" name="#Bases" dataDxfId="0"/>
    <tableColumn id="4" name="Mean Read Length" dataDxfId="0"/>
    <tableColumn id="5" name="Q20%" dataDxfId="1"/>
    <tableColumn id="6" name="Q30%" dataDxfId="1"/>
    <tableColumn id="7" name="Mean Q" dataDxfId="0"/>
    <tableColumn id="8" name="#Masked" dataDxfId="0"/>
    <tableColumn id="9" name="md5sum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8"/>
  <sheetViews>
    <sheetView tabSelected="1" workbookViewId="0"/>
  </sheetViews>
  <sheetFormatPr defaultRowHeight="15" outlineLevelRow="1"/>
  <cols>
    <col min="1" max="1" width="30.7109375" customWidth="1"/>
    <col min="2" max="8" width="22.7109375" customWidth="1"/>
    <col min="9" max="9" width="35.7109375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idden="1" outlineLevel="1" collapsed="1">
      <c r="A2" t="s">
        <v>9</v>
      </c>
      <c r="B2" s="2">
        <v>1282046</v>
      </c>
      <c r="C2" s="2">
        <v>177591432</v>
      </c>
      <c r="D2" s="2">
        <v>139</v>
      </c>
      <c r="E2" s="3">
        <v>97.77</v>
      </c>
      <c r="F2" s="3">
        <v>95.42</v>
      </c>
      <c r="G2" s="2">
        <v>35</v>
      </c>
      <c r="H2" s="2">
        <v>1474</v>
      </c>
      <c r="I2" t="s">
        <v>10</v>
      </c>
    </row>
    <row r="3" spans="1:9" hidden="1" outlineLevel="1" collapsed="1">
      <c r="A3" t="s">
        <v>11</v>
      </c>
      <c r="B3" s="2">
        <v>734600</v>
      </c>
      <c r="C3" s="2">
        <v>104784694</v>
      </c>
      <c r="D3" s="2">
        <v>143</v>
      </c>
      <c r="E3" s="3">
        <v>97.69</v>
      </c>
      <c r="F3" s="3">
        <v>95.29</v>
      </c>
      <c r="G3" s="2">
        <v>35</v>
      </c>
      <c r="H3" s="2">
        <v>459</v>
      </c>
      <c r="I3" t="s">
        <v>12</v>
      </c>
    </row>
    <row r="4" spans="1:9" hidden="1" outlineLevel="1" collapsed="1">
      <c r="A4" t="s">
        <v>13</v>
      </c>
      <c r="B4" s="2">
        <v>639096</v>
      </c>
      <c r="C4" s="2">
        <v>90122594</v>
      </c>
      <c r="D4" s="2">
        <v>141</v>
      </c>
      <c r="E4" s="3">
        <v>97.75</v>
      </c>
      <c r="F4" s="3">
        <v>95.43</v>
      </c>
      <c r="G4" s="2">
        <v>35</v>
      </c>
      <c r="H4" s="2">
        <v>508</v>
      </c>
      <c r="I4" t="s">
        <v>14</v>
      </c>
    </row>
    <row r="5" spans="1:9" hidden="1" outlineLevel="1" collapsed="1">
      <c r="A5" t="s">
        <v>15</v>
      </c>
      <c r="B5" s="2">
        <v>1287253</v>
      </c>
      <c r="C5" s="2">
        <v>178990234</v>
      </c>
      <c r="D5" s="2">
        <v>139</v>
      </c>
      <c r="E5" s="3">
        <v>97.67</v>
      </c>
      <c r="F5" s="3">
        <v>95.23</v>
      </c>
      <c r="G5" s="2">
        <v>35</v>
      </c>
      <c r="H5" s="2">
        <v>1622</v>
      </c>
      <c r="I5" t="s">
        <v>16</v>
      </c>
    </row>
    <row r="6" spans="1:9" hidden="1" outlineLevel="1" collapsed="1">
      <c r="A6" t="s">
        <v>17</v>
      </c>
      <c r="B6" s="2">
        <v>893531</v>
      </c>
      <c r="C6" s="2">
        <v>126393076</v>
      </c>
      <c r="D6" s="2">
        <v>142</v>
      </c>
      <c r="E6" s="3">
        <v>97.68</v>
      </c>
      <c r="F6" s="3">
        <v>95.3</v>
      </c>
      <c r="G6" s="2">
        <v>35</v>
      </c>
      <c r="H6" s="2">
        <v>669</v>
      </c>
      <c r="I6" t="s">
        <v>18</v>
      </c>
    </row>
    <row r="7" spans="1:9" hidden="1" outlineLevel="1" collapsed="1">
      <c r="A7" t="s">
        <v>19</v>
      </c>
      <c r="B7" s="2">
        <v>765109</v>
      </c>
      <c r="C7" s="2">
        <v>107609298</v>
      </c>
      <c r="D7" s="2">
        <v>141</v>
      </c>
      <c r="E7" s="3">
        <v>97.7</v>
      </c>
      <c r="F7" s="3">
        <v>95.34</v>
      </c>
      <c r="G7" s="2">
        <v>35</v>
      </c>
      <c r="H7" s="2">
        <v>239</v>
      </c>
      <c r="I7" t="s">
        <v>20</v>
      </c>
    </row>
    <row r="8" spans="1:9" hidden="1" outlineLevel="1" collapsed="1">
      <c r="A8" t="s">
        <v>21</v>
      </c>
      <c r="B8" s="2">
        <v>703405</v>
      </c>
      <c r="C8" s="2">
        <v>99934820</v>
      </c>
      <c r="D8" s="2">
        <v>142</v>
      </c>
      <c r="E8" s="3">
        <v>97.69</v>
      </c>
      <c r="F8" s="3">
        <v>95.3</v>
      </c>
      <c r="G8" s="2">
        <v>35</v>
      </c>
      <c r="H8" s="2">
        <v>473</v>
      </c>
      <c r="I8" t="s">
        <v>22</v>
      </c>
    </row>
    <row r="9" spans="1:9" hidden="1" outlineLevel="1" collapsed="1">
      <c r="A9" t="s">
        <v>23</v>
      </c>
      <c r="B9" s="2">
        <v>956392</v>
      </c>
      <c r="C9" s="2">
        <v>135838206</v>
      </c>
      <c r="D9" s="2">
        <v>142</v>
      </c>
      <c r="E9" s="3">
        <v>97.6</v>
      </c>
      <c r="F9" s="3">
        <v>95.15</v>
      </c>
      <c r="G9" s="2">
        <v>35</v>
      </c>
      <c r="H9" s="2">
        <v>355</v>
      </c>
      <c r="I9" t="s">
        <v>24</v>
      </c>
    </row>
    <row r="10" spans="1:9" hidden="1" outlineLevel="1" collapsed="1">
      <c r="A10" t="s">
        <v>25</v>
      </c>
      <c r="B10" s="2">
        <v>2176428</v>
      </c>
      <c r="C10" s="2">
        <v>308091272</v>
      </c>
      <c r="D10" s="2">
        <v>142</v>
      </c>
      <c r="E10" s="3">
        <v>97.7</v>
      </c>
      <c r="F10" s="3">
        <v>95.29</v>
      </c>
      <c r="G10" s="2">
        <v>35</v>
      </c>
      <c r="H10" s="2">
        <v>1687</v>
      </c>
      <c r="I10" t="s">
        <v>26</v>
      </c>
    </row>
    <row r="11" spans="1:9" hidden="1" outlineLevel="1" collapsed="1">
      <c r="A11" t="s">
        <v>27</v>
      </c>
      <c r="B11" s="2">
        <v>2492524</v>
      </c>
      <c r="C11" s="2">
        <v>347526353</v>
      </c>
      <c r="D11" s="2">
        <v>140</v>
      </c>
      <c r="E11" s="3">
        <v>97.62</v>
      </c>
      <c r="F11" s="3">
        <v>95.2</v>
      </c>
      <c r="G11" s="2">
        <v>35</v>
      </c>
      <c r="H11" s="2">
        <v>3728</v>
      </c>
      <c r="I11" t="s">
        <v>28</v>
      </c>
    </row>
    <row r="12" spans="1:9" hidden="1" outlineLevel="1" collapsed="1">
      <c r="A12" t="s">
        <v>29</v>
      </c>
      <c r="B12" s="2">
        <v>903938</v>
      </c>
      <c r="C12" s="2">
        <v>130823055</v>
      </c>
      <c r="D12" s="2">
        <v>145</v>
      </c>
      <c r="E12" s="3">
        <v>97.64</v>
      </c>
      <c r="F12" s="3">
        <v>95.33</v>
      </c>
      <c r="G12" s="2">
        <v>35</v>
      </c>
      <c r="H12" s="2">
        <v>1058</v>
      </c>
      <c r="I12" t="s">
        <v>30</v>
      </c>
    </row>
    <row r="13" spans="1:9" hidden="1" outlineLevel="1" collapsed="1">
      <c r="A13" t="s">
        <v>31</v>
      </c>
      <c r="B13" s="2">
        <v>2921369</v>
      </c>
      <c r="C13" s="2">
        <v>408262670</v>
      </c>
      <c r="D13" s="2">
        <v>140</v>
      </c>
      <c r="E13" s="3">
        <v>97.58</v>
      </c>
      <c r="F13" s="3">
        <v>95.15</v>
      </c>
      <c r="G13" s="2">
        <v>35</v>
      </c>
      <c r="H13" s="2">
        <v>4426</v>
      </c>
      <c r="I13" t="s">
        <v>32</v>
      </c>
    </row>
    <row r="14" spans="1:9" hidden="1" outlineLevel="1" collapsed="1">
      <c r="A14" t="s">
        <v>33</v>
      </c>
      <c r="B14" s="2">
        <v>3069561</v>
      </c>
      <c r="C14" s="2">
        <v>431648004</v>
      </c>
      <c r="D14" s="2">
        <v>141</v>
      </c>
      <c r="E14" s="3">
        <v>97.59</v>
      </c>
      <c r="F14" s="3">
        <v>95.17</v>
      </c>
      <c r="G14" s="2">
        <v>35</v>
      </c>
      <c r="H14" s="2">
        <v>5545</v>
      </c>
      <c r="I14" t="s">
        <v>34</v>
      </c>
    </row>
    <row r="15" spans="1:9" hidden="1" outlineLevel="1" collapsed="1">
      <c r="A15" t="s">
        <v>35</v>
      </c>
      <c r="B15" s="2">
        <v>2347482</v>
      </c>
      <c r="C15" s="2">
        <v>337540598</v>
      </c>
      <c r="D15" s="2">
        <v>144</v>
      </c>
      <c r="E15" s="3">
        <v>97.59</v>
      </c>
      <c r="F15" s="3">
        <v>95.18</v>
      </c>
      <c r="G15" s="2">
        <v>35</v>
      </c>
      <c r="H15" s="2">
        <v>2370</v>
      </c>
      <c r="I15" t="s">
        <v>36</v>
      </c>
    </row>
    <row r="16" spans="1:9" hidden="1" outlineLevel="1" collapsed="1">
      <c r="A16" t="s">
        <v>37</v>
      </c>
      <c r="B16" s="2">
        <v>2204132</v>
      </c>
      <c r="C16" s="2">
        <v>313349311</v>
      </c>
      <c r="D16" s="2">
        <v>142</v>
      </c>
      <c r="E16" s="3">
        <v>97.62</v>
      </c>
      <c r="F16" s="3">
        <v>95.2</v>
      </c>
      <c r="G16" s="2">
        <v>35</v>
      </c>
      <c r="H16" s="2">
        <v>2426</v>
      </c>
      <c r="I16" t="s">
        <v>38</v>
      </c>
    </row>
    <row r="17" spans="1:9" hidden="1" outlineLevel="1" collapsed="1">
      <c r="A17" t="s">
        <v>39</v>
      </c>
      <c r="B17" s="2">
        <v>3184345</v>
      </c>
      <c r="C17" s="2">
        <v>447682236</v>
      </c>
      <c r="D17" s="2">
        <v>141</v>
      </c>
      <c r="E17" s="3">
        <v>97.53</v>
      </c>
      <c r="F17" s="3">
        <v>95.08</v>
      </c>
      <c r="G17" s="2">
        <v>35</v>
      </c>
      <c r="H17" s="2">
        <v>3928</v>
      </c>
      <c r="I17" t="s">
        <v>40</v>
      </c>
    </row>
    <row r="18" spans="1:9" hidden="1" outlineLevel="1" collapsed="1">
      <c r="A18" t="s">
        <v>41</v>
      </c>
      <c r="B18" s="2">
        <v>1234480</v>
      </c>
      <c r="C18" s="2">
        <v>174778994</v>
      </c>
      <c r="D18" s="2">
        <v>142</v>
      </c>
      <c r="E18" s="3">
        <v>97.7</v>
      </c>
      <c r="F18" s="3">
        <v>95.29</v>
      </c>
      <c r="G18" s="2">
        <v>35</v>
      </c>
      <c r="H18" s="2">
        <v>818</v>
      </c>
      <c r="I18" t="s">
        <v>42</v>
      </c>
    </row>
    <row r="19" spans="1:9" hidden="1" outlineLevel="1" collapsed="1">
      <c r="A19" t="s">
        <v>43</v>
      </c>
      <c r="B19" s="2">
        <v>972379</v>
      </c>
      <c r="C19" s="2">
        <v>136729545</v>
      </c>
      <c r="D19" s="2">
        <v>141</v>
      </c>
      <c r="E19" s="3">
        <v>97.66</v>
      </c>
      <c r="F19" s="3">
        <v>95.22</v>
      </c>
      <c r="G19" s="2">
        <v>35</v>
      </c>
      <c r="H19" s="2">
        <v>976</v>
      </c>
      <c r="I19" t="s">
        <v>44</v>
      </c>
    </row>
    <row r="20" spans="1:9" hidden="1" outlineLevel="1" collapsed="1">
      <c r="A20" t="s">
        <v>45</v>
      </c>
      <c r="B20" s="2">
        <v>1308764</v>
      </c>
      <c r="C20" s="2">
        <v>181571842</v>
      </c>
      <c r="D20" s="2">
        <v>139</v>
      </c>
      <c r="E20" s="3">
        <v>97.71</v>
      </c>
      <c r="F20" s="3">
        <v>95.36</v>
      </c>
      <c r="G20" s="2">
        <v>35</v>
      </c>
      <c r="H20" s="2">
        <v>902</v>
      </c>
      <c r="I20" t="s">
        <v>46</v>
      </c>
    </row>
    <row r="21" spans="1:9" hidden="1" outlineLevel="1" collapsed="1">
      <c r="A21" t="s">
        <v>47</v>
      </c>
      <c r="B21" s="2">
        <v>1263786</v>
      </c>
      <c r="C21" s="2">
        <v>177997683</v>
      </c>
      <c r="D21" s="2">
        <v>141</v>
      </c>
      <c r="E21" s="3">
        <v>97.64</v>
      </c>
      <c r="F21" s="3">
        <v>95.17</v>
      </c>
      <c r="G21" s="2">
        <v>35</v>
      </c>
      <c r="H21" s="2">
        <v>1613</v>
      </c>
      <c r="I21" t="s">
        <v>48</v>
      </c>
    </row>
    <row r="22" spans="1:9" hidden="1" outlineLevel="1" collapsed="1">
      <c r="A22" t="s">
        <v>49</v>
      </c>
      <c r="B22" s="2">
        <v>1390576</v>
      </c>
      <c r="C22" s="2">
        <v>197183104</v>
      </c>
      <c r="D22" s="2">
        <v>142</v>
      </c>
      <c r="E22" s="3">
        <v>97.62</v>
      </c>
      <c r="F22" s="3">
        <v>95.17</v>
      </c>
      <c r="G22" s="2">
        <v>35</v>
      </c>
      <c r="H22" s="2">
        <v>1252</v>
      </c>
      <c r="I22" t="s">
        <v>50</v>
      </c>
    </row>
    <row r="23" spans="1:9" hidden="1" outlineLevel="1" collapsed="1">
      <c r="A23" t="s">
        <v>51</v>
      </c>
      <c r="B23" s="2">
        <v>1241431</v>
      </c>
      <c r="C23" s="2">
        <v>174723041</v>
      </c>
      <c r="D23" s="2">
        <v>141</v>
      </c>
      <c r="E23" s="3">
        <v>97.66</v>
      </c>
      <c r="F23" s="3">
        <v>95.25</v>
      </c>
      <c r="G23" s="2">
        <v>35</v>
      </c>
      <c r="H23" s="2">
        <v>912</v>
      </c>
      <c r="I23" t="s">
        <v>52</v>
      </c>
    </row>
    <row r="24" spans="1:9" hidden="1" outlineLevel="1" collapsed="1">
      <c r="A24" t="s">
        <v>53</v>
      </c>
      <c r="B24" s="2">
        <v>1208435</v>
      </c>
      <c r="C24" s="2">
        <v>169847453</v>
      </c>
      <c r="D24" s="2">
        <v>141</v>
      </c>
      <c r="E24" s="3">
        <v>97.67</v>
      </c>
      <c r="F24" s="3">
        <v>95.24</v>
      </c>
      <c r="G24" s="2">
        <v>35</v>
      </c>
      <c r="H24" s="2">
        <v>1383</v>
      </c>
      <c r="I24" t="s">
        <v>54</v>
      </c>
    </row>
    <row r="25" spans="1:9" hidden="1" outlineLevel="1" collapsed="1">
      <c r="A25" t="s">
        <v>55</v>
      </c>
      <c r="B25" s="2">
        <v>1333041</v>
      </c>
      <c r="C25" s="2">
        <v>188351734</v>
      </c>
      <c r="D25" s="2">
        <v>141</v>
      </c>
      <c r="E25" s="3">
        <v>97.57</v>
      </c>
      <c r="F25" s="3">
        <v>95.11</v>
      </c>
      <c r="G25" s="2">
        <v>35</v>
      </c>
      <c r="H25" s="2">
        <v>991</v>
      </c>
      <c r="I25" t="s">
        <v>56</v>
      </c>
    </row>
    <row r="26" spans="1:9" hidden="1" outlineLevel="1" collapsed="1">
      <c r="A26" t="s">
        <v>57</v>
      </c>
      <c r="B26" s="2">
        <v>2003909</v>
      </c>
      <c r="C26" s="2">
        <v>280364946</v>
      </c>
      <c r="D26" s="2">
        <v>140</v>
      </c>
      <c r="E26" s="3">
        <v>97.66</v>
      </c>
      <c r="F26" s="3">
        <v>95.26</v>
      </c>
      <c r="G26" s="2">
        <v>35</v>
      </c>
      <c r="H26" s="2">
        <v>2679</v>
      </c>
      <c r="I26" t="s">
        <v>58</v>
      </c>
    </row>
    <row r="27" spans="1:9" hidden="1" outlineLevel="1" collapsed="1">
      <c r="A27" t="s">
        <v>59</v>
      </c>
      <c r="B27" s="2">
        <v>2236809</v>
      </c>
      <c r="C27" s="2">
        <v>315000359</v>
      </c>
      <c r="D27" s="2">
        <v>141</v>
      </c>
      <c r="E27" s="3">
        <v>97.58</v>
      </c>
      <c r="F27" s="3">
        <v>95.12</v>
      </c>
      <c r="G27" s="2">
        <v>35</v>
      </c>
      <c r="H27" s="2">
        <v>3229</v>
      </c>
      <c r="I27" t="s">
        <v>60</v>
      </c>
    </row>
    <row r="28" spans="1:9" hidden="1" outlineLevel="1" collapsed="1">
      <c r="A28" t="s">
        <v>61</v>
      </c>
      <c r="B28" s="2">
        <v>1192247</v>
      </c>
      <c r="C28" s="2">
        <v>169995359</v>
      </c>
      <c r="D28" s="2">
        <v>143</v>
      </c>
      <c r="E28" s="3">
        <v>97.68</v>
      </c>
      <c r="F28" s="3">
        <v>95.26</v>
      </c>
      <c r="G28" s="2">
        <v>35</v>
      </c>
      <c r="H28" s="2">
        <v>3284</v>
      </c>
      <c r="I28" t="s">
        <v>62</v>
      </c>
    </row>
    <row r="29" spans="1:9" hidden="1" outlineLevel="1" collapsed="1">
      <c r="A29" t="s">
        <v>63</v>
      </c>
      <c r="B29" s="2">
        <v>2389067</v>
      </c>
      <c r="C29" s="2">
        <v>339140695</v>
      </c>
      <c r="D29" s="2">
        <v>142</v>
      </c>
      <c r="E29" s="3">
        <v>97.55</v>
      </c>
      <c r="F29" s="3">
        <v>95.04</v>
      </c>
      <c r="G29" s="2">
        <v>35</v>
      </c>
      <c r="H29" s="2">
        <v>2479</v>
      </c>
      <c r="I29" t="s">
        <v>64</v>
      </c>
    </row>
    <row r="30" spans="1:9" hidden="1" outlineLevel="1" collapsed="1">
      <c r="A30" t="s">
        <v>65</v>
      </c>
      <c r="B30" s="2">
        <v>2146762</v>
      </c>
      <c r="C30" s="2">
        <v>300303432</v>
      </c>
      <c r="D30" s="2">
        <v>140</v>
      </c>
      <c r="E30" s="3">
        <v>97.6</v>
      </c>
      <c r="F30" s="3">
        <v>95.17</v>
      </c>
      <c r="G30" s="2">
        <v>35</v>
      </c>
      <c r="H30" s="2">
        <v>7261</v>
      </c>
      <c r="I30" t="s">
        <v>66</v>
      </c>
    </row>
    <row r="31" spans="1:9" hidden="1" outlineLevel="1" collapsed="1">
      <c r="A31" t="s">
        <v>67</v>
      </c>
      <c r="B31" s="2">
        <v>2040505</v>
      </c>
      <c r="C31" s="2">
        <v>291506936</v>
      </c>
      <c r="D31" s="2">
        <v>143</v>
      </c>
      <c r="E31" s="3">
        <v>97.6</v>
      </c>
      <c r="F31" s="3">
        <v>95.15</v>
      </c>
      <c r="G31" s="2">
        <v>35</v>
      </c>
      <c r="H31" s="2">
        <v>926</v>
      </c>
      <c r="I31" t="s">
        <v>68</v>
      </c>
    </row>
    <row r="32" spans="1:9" hidden="1" outlineLevel="1" collapsed="1">
      <c r="A32" t="s">
        <v>69</v>
      </c>
      <c r="B32" s="2">
        <v>2372168</v>
      </c>
      <c r="C32" s="2">
        <v>334253242</v>
      </c>
      <c r="D32" s="2">
        <v>141</v>
      </c>
      <c r="E32" s="3">
        <v>97.64</v>
      </c>
      <c r="F32" s="3">
        <v>95.2</v>
      </c>
      <c r="G32" s="2">
        <v>35</v>
      </c>
      <c r="H32" s="2">
        <v>2575</v>
      </c>
      <c r="I32" t="s">
        <v>70</v>
      </c>
    </row>
    <row r="33" spans="1:9" hidden="1" outlineLevel="1" collapsed="1">
      <c r="A33" t="s">
        <v>71</v>
      </c>
      <c r="B33" s="2">
        <v>1996323</v>
      </c>
      <c r="C33" s="2">
        <v>288664880</v>
      </c>
      <c r="D33" s="2">
        <v>145</v>
      </c>
      <c r="E33" s="3">
        <v>97.52</v>
      </c>
      <c r="F33" s="3">
        <v>95.03</v>
      </c>
      <c r="G33" s="2">
        <v>35</v>
      </c>
      <c r="H33" s="2">
        <v>2988</v>
      </c>
      <c r="I33" t="s">
        <v>72</v>
      </c>
    </row>
    <row r="34" spans="1:9" hidden="1" outlineLevel="1" collapsed="1">
      <c r="A34" t="s">
        <v>73</v>
      </c>
      <c r="B34" s="2">
        <v>1474679</v>
      </c>
      <c r="C34" s="2">
        <v>209317515</v>
      </c>
      <c r="D34" s="2">
        <v>142</v>
      </c>
      <c r="E34" s="3">
        <v>97.72</v>
      </c>
      <c r="F34" s="3">
        <v>95.31</v>
      </c>
      <c r="G34" s="2">
        <v>35</v>
      </c>
      <c r="H34" s="2">
        <v>602</v>
      </c>
      <c r="I34" t="s">
        <v>74</v>
      </c>
    </row>
    <row r="35" spans="1:9" hidden="1" outlineLevel="1" collapsed="1">
      <c r="A35" t="s">
        <v>75</v>
      </c>
      <c r="B35" s="2">
        <v>1175143</v>
      </c>
      <c r="C35" s="2">
        <v>165406063</v>
      </c>
      <c r="D35" s="2">
        <v>141</v>
      </c>
      <c r="E35" s="3">
        <v>97.66</v>
      </c>
      <c r="F35" s="3">
        <v>95.23</v>
      </c>
      <c r="G35" s="2">
        <v>35</v>
      </c>
      <c r="H35" s="2">
        <v>896</v>
      </c>
      <c r="I35" t="s">
        <v>76</v>
      </c>
    </row>
    <row r="36" spans="1:9" hidden="1" outlineLevel="1" collapsed="1">
      <c r="A36" t="s">
        <v>77</v>
      </c>
      <c r="B36" s="2">
        <v>1968763</v>
      </c>
      <c r="C36" s="2">
        <v>274920328</v>
      </c>
      <c r="D36" s="2">
        <v>140</v>
      </c>
      <c r="E36" s="3">
        <v>97.72</v>
      </c>
      <c r="F36" s="3">
        <v>95.32</v>
      </c>
      <c r="G36" s="2">
        <v>35</v>
      </c>
      <c r="H36" s="2">
        <v>1053</v>
      </c>
      <c r="I36" t="s">
        <v>78</v>
      </c>
    </row>
    <row r="37" spans="1:9" hidden="1" outlineLevel="1" collapsed="1">
      <c r="A37" t="s">
        <v>79</v>
      </c>
      <c r="B37" s="2">
        <v>1313529</v>
      </c>
      <c r="C37" s="2">
        <v>186307513</v>
      </c>
      <c r="D37" s="2">
        <v>142</v>
      </c>
      <c r="E37" s="3">
        <v>97.64</v>
      </c>
      <c r="F37" s="3">
        <v>95.16</v>
      </c>
      <c r="G37" s="2">
        <v>35</v>
      </c>
      <c r="H37" s="2">
        <v>720</v>
      </c>
      <c r="I37" t="s">
        <v>80</v>
      </c>
    </row>
    <row r="38" spans="1:9" hidden="1" outlineLevel="1" collapsed="1">
      <c r="A38" t="s">
        <v>81</v>
      </c>
      <c r="B38" s="2">
        <v>1580799</v>
      </c>
      <c r="C38" s="2">
        <v>224424681</v>
      </c>
      <c r="D38" s="2">
        <v>142</v>
      </c>
      <c r="E38" s="3">
        <v>97.64</v>
      </c>
      <c r="F38" s="3">
        <v>95.19</v>
      </c>
      <c r="G38" s="2">
        <v>35</v>
      </c>
      <c r="H38" s="2">
        <v>875</v>
      </c>
      <c r="I38" t="s">
        <v>82</v>
      </c>
    </row>
    <row r="39" spans="1:9" hidden="1" outlineLevel="1" collapsed="1">
      <c r="A39" t="s">
        <v>83</v>
      </c>
      <c r="B39" s="2">
        <v>1156987</v>
      </c>
      <c r="C39" s="2">
        <v>166045156</v>
      </c>
      <c r="D39" s="2">
        <v>144</v>
      </c>
      <c r="E39" s="3">
        <v>97.67</v>
      </c>
      <c r="F39" s="3">
        <v>95.25</v>
      </c>
      <c r="G39" s="2">
        <v>35</v>
      </c>
      <c r="H39" s="2">
        <v>310</v>
      </c>
      <c r="I39" t="s">
        <v>84</v>
      </c>
    </row>
    <row r="40" spans="1:9" hidden="1" outlineLevel="1" collapsed="1">
      <c r="A40" t="s">
        <v>85</v>
      </c>
      <c r="B40" s="2">
        <v>1717933</v>
      </c>
      <c r="C40" s="2">
        <v>243620230</v>
      </c>
      <c r="D40" s="2">
        <v>142</v>
      </c>
      <c r="E40" s="3">
        <v>97.69</v>
      </c>
      <c r="F40" s="3">
        <v>95.26</v>
      </c>
      <c r="G40" s="2">
        <v>35</v>
      </c>
      <c r="H40" s="2">
        <v>1046</v>
      </c>
      <c r="I40" t="s">
        <v>86</v>
      </c>
    </row>
    <row r="41" spans="1:9" hidden="1" outlineLevel="1" collapsed="1">
      <c r="A41" t="s">
        <v>87</v>
      </c>
      <c r="B41" s="2">
        <v>1606264</v>
      </c>
      <c r="C41" s="2">
        <v>227130035</v>
      </c>
      <c r="D41" s="2">
        <v>141</v>
      </c>
      <c r="E41" s="3">
        <v>97.63</v>
      </c>
      <c r="F41" s="3">
        <v>95.18</v>
      </c>
      <c r="G41" s="2">
        <v>35</v>
      </c>
      <c r="H41" s="2">
        <v>824</v>
      </c>
      <c r="I41" t="s">
        <v>88</v>
      </c>
    </row>
    <row r="42" spans="1:9" hidden="1" outlineLevel="1" collapsed="1">
      <c r="A42" t="s">
        <v>89</v>
      </c>
      <c r="B42" s="2">
        <v>1584324</v>
      </c>
      <c r="C42" s="2">
        <v>225618743</v>
      </c>
      <c r="D42" s="2">
        <v>143</v>
      </c>
      <c r="E42" s="3">
        <v>97.75</v>
      </c>
      <c r="F42" s="3">
        <v>95.37</v>
      </c>
      <c r="G42" s="2">
        <v>35</v>
      </c>
      <c r="H42" s="2">
        <v>1241</v>
      </c>
      <c r="I42" t="s">
        <v>90</v>
      </c>
    </row>
    <row r="43" spans="1:9" hidden="1" outlineLevel="1" collapsed="1">
      <c r="A43" t="s">
        <v>91</v>
      </c>
      <c r="B43" s="2">
        <v>1205947</v>
      </c>
      <c r="C43" s="2">
        <v>171654795</v>
      </c>
      <c r="D43" s="2">
        <v>143</v>
      </c>
      <c r="E43" s="3">
        <v>97.82</v>
      </c>
      <c r="F43" s="3">
        <v>95.42</v>
      </c>
      <c r="G43" s="2">
        <v>35</v>
      </c>
      <c r="H43" s="2">
        <v>5203</v>
      </c>
      <c r="I43" t="s">
        <v>92</v>
      </c>
    </row>
    <row r="44" spans="1:9" hidden="1" outlineLevel="1" collapsed="1">
      <c r="A44" t="s">
        <v>93</v>
      </c>
      <c r="B44" s="2">
        <v>1474040</v>
      </c>
      <c r="C44" s="2">
        <v>205559588</v>
      </c>
      <c r="D44" s="2">
        <v>140</v>
      </c>
      <c r="E44" s="3">
        <v>97.77</v>
      </c>
      <c r="F44" s="3">
        <v>95.38</v>
      </c>
      <c r="G44" s="2">
        <v>35</v>
      </c>
      <c r="H44" s="2">
        <v>787</v>
      </c>
      <c r="I44" t="s">
        <v>94</v>
      </c>
    </row>
    <row r="45" spans="1:9" hidden="1" outlineLevel="1" collapsed="1">
      <c r="A45" t="s">
        <v>95</v>
      </c>
      <c r="B45" s="2">
        <v>1843379</v>
      </c>
      <c r="C45" s="2">
        <v>264228450</v>
      </c>
      <c r="D45" s="2">
        <v>144</v>
      </c>
      <c r="E45" s="3">
        <v>97.66</v>
      </c>
      <c r="F45" s="3">
        <v>95.23</v>
      </c>
      <c r="G45" s="2">
        <v>35</v>
      </c>
      <c r="H45" s="2">
        <v>2436</v>
      </c>
      <c r="I45" t="s">
        <v>96</v>
      </c>
    </row>
    <row r="46" spans="1:9" hidden="1" outlineLevel="1" collapsed="1">
      <c r="A46" t="s">
        <v>97</v>
      </c>
      <c r="B46" s="2">
        <v>2620338</v>
      </c>
      <c r="C46" s="2">
        <v>371346617</v>
      </c>
      <c r="D46" s="2">
        <v>142</v>
      </c>
      <c r="E46" s="3">
        <v>97.67</v>
      </c>
      <c r="F46" s="3">
        <v>95.25</v>
      </c>
      <c r="G46" s="2">
        <v>35</v>
      </c>
      <c r="H46" s="2">
        <v>3357</v>
      </c>
      <c r="I46" t="s">
        <v>98</v>
      </c>
    </row>
    <row r="47" spans="1:9" hidden="1" outlineLevel="1" collapsed="1">
      <c r="A47" t="s">
        <v>99</v>
      </c>
      <c r="B47" s="2">
        <v>1746503</v>
      </c>
      <c r="C47" s="2">
        <v>247761026</v>
      </c>
      <c r="D47" s="2">
        <v>142</v>
      </c>
      <c r="E47" s="3">
        <v>97.7</v>
      </c>
      <c r="F47" s="3">
        <v>95.33</v>
      </c>
      <c r="G47" s="2">
        <v>35</v>
      </c>
      <c r="H47" s="2">
        <v>1081</v>
      </c>
      <c r="I47" t="s">
        <v>100</v>
      </c>
    </row>
    <row r="48" spans="1:9" hidden="1" outlineLevel="1" collapsed="1">
      <c r="A48" t="s">
        <v>101</v>
      </c>
      <c r="B48" s="2">
        <v>2360825</v>
      </c>
      <c r="C48" s="2">
        <v>331443589</v>
      </c>
      <c r="D48" s="2">
        <v>141</v>
      </c>
      <c r="E48" s="3">
        <v>97.68</v>
      </c>
      <c r="F48" s="3">
        <v>95.29</v>
      </c>
      <c r="G48" s="2">
        <v>35</v>
      </c>
      <c r="H48" s="2">
        <v>3037</v>
      </c>
      <c r="I48" t="s">
        <v>102</v>
      </c>
    </row>
    <row r="49" spans="1:9" hidden="1" outlineLevel="1" collapsed="1">
      <c r="A49" t="s">
        <v>103</v>
      </c>
      <c r="B49" s="2">
        <v>1419076</v>
      </c>
      <c r="C49" s="2">
        <v>203134396</v>
      </c>
      <c r="D49" s="2">
        <v>143</v>
      </c>
      <c r="E49" s="3">
        <v>97.6</v>
      </c>
      <c r="F49" s="3">
        <v>95.16</v>
      </c>
      <c r="G49" s="2">
        <v>35</v>
      </c>
      <c r="H49" s="2">
        <v>1026</v>
      </c>
      <c r="I49" t="s">
        <v>104</v>
      </c>
    </row>
    <row r="50" spans="1:9" hidden="1" outlineLevel="1" collapsed="1">
      <c r="A50" t="s">
        <v>105</v>
      </c>
      <c r="B50" s="2">
        <v>1931588</v>
      </c>
      <c r="C50" s="2">
        <v>271496562</v>
      </c>
      <c r="D50" s="2">
        <v>141</v>
      </c>
      <c r="E50" s="3">
        <v>97.7</v>
      </c>
      <c r="F50" s="3">
        <v>95.33</v>
      </c>
      <c r="G50" s="2">
        <v>35</v>
      </c>
      <c r="H50" s="2">
        <v>2168</v>
      </c>
      <c r="I50" t="s">
        <v>106</v>
      </c>
    </row>
    <row r="51" spans="1:9" hidden="1" outlineLevel="1" collapsed="1">
      <c r="A51" t="s">
        <v>107</v>
      </c>
      <c r="B51" s="2">
        <v>2041371</v>
      </c>
      <c r="C51" s="2">
        <v>287098500</v>
      </c>
      <c r="D51" s="2">
        <v>141</v>
      </c>
      <c r="E51" s="3">
        <v>97.62</v>
      </c>
      <c r="F51" s="3">
        <v>95.21</v>
      </c>
      <c r="G51" s="2">
        <v>35</v>
      </c>
      <c r="H51" s="2">
        <v>2766</v>
      </c>
      <c r="I51" t="s">
        <v>108</v>
      </c>
    </row>
    <row r="52" spans="1:9" hidden="1" outlineLevel="1" collapsed="1">
      <c r="A52" t="s">
        <v>109</v>
      </c>
      <c r="B52" s="2">
        <v>1729295</v>
      </c>
      <c r="C52" s="2">
        <v>243570462</v>
      </c>
      <c r="D52" s="2">
        <v>141</v>
      </c>
      <c r="E52" s="3">
        <v>97.66</v>
      </c>
      <c r="F52" s="3">
        <v>95.28</v>
      </c>
      <c r="G52" s="2">
        <v>35</v>
      </c>
      <c r="H52" s="2">
        <v>1649</v>
      </c>
      <c r="I52" t="s">
        <v>110</v>
      </c>
    </row>
    <row r="53" spans="1:9" hidden="1" outlineLevel="1" collapsed="1">
      <c r="A53" t="s">
        <v>111</v>
      </c>
      <c r="B53" s="2">
        <v>1563340</v>
      </c>
      <c r="C53" s="2">
        <v>221129092</v>
      </c>
      <c r="D53" s="2">
        <v>142</v>
      </c>
      <c r="E53" s="3">
        <v>97.64</v>
      </c>
      <c r="F53" s="3">
        <v>95.22</v>
      </c>
      <c r="G53" s="2">
        <v>35</v>
      </c>
      <c r="H53" s="2">
        <v>2910</v>
      </c>
      <c r="I53" t="s">
        <v>112</v>
      </c>
    </row>
    <row r="54" spans="1:9" hidden="1" outlineLevel="1" collapsed="1">
      <c r="A54" t="s">
        <v>113</v>
      </c>
      <c r="B54" s="2">
        <v>1572676</v>
      </c>
      <c r="C54" s="2">
        <v>226383778</v>
      </c>
      <c r="D54" s="2">
        <v>144</v>
      </c>
      <c r="E54" s="3">
        <v>97.66</v>
      </c>
      <c r="F54" s="3">
        <v>95.22</v>
      </c>
      <c r="G54" s="2">
        <v>35</v>
      </c>
      <c r="H54" s="2">
        <v>4859</v>
      </c>
      <c r="I54" t="s">
        <v>114</v>
      </c>
    </row>
    <row r="55" spans="1:9" hidden="1" outlineLevel="1" collapsed="1">
      <c r="A55" t="s">
        <v>115</v>
      </c>
      <c r="B55" s="2">
        <v>838817</v>
      </c>
      <c r="C55" s="2">
        <v>120837670</v>
      </c>
      <c r="D55" s="2">
        <v>146</v>
      </c>
      <c r="E55" s="3">
        <v>97.08</v>
      </c>
      <c r="F55" s="3">
        <v>94.26</v>
      </c>
      <c r="G55" s="2">
        <v>35</v>
      </c>
      <c r="H55" s="2">
        <v>12717</v>
      </c>
      <c r="I55" t="s">
        <v>116</v>
      </c>
    </row>
    <row r="56" spans="1:9" hidden="1" outlineLevel="1" collapsed="1">
      <c r="A56" t="s">
        <v>117</v>
      </c>
      <c r="B56" s="2">
        <v>1105709</v>
      </c>
      <c r="C56" s="2">
        <v>160564443</v>
      </c>
      <c r="D56" s="2">
        <v>145</v>
      </c>
      <c r="E56" s="3">
        <v>97.68</v>
      </c>
      <c r="F56" s="3">
        <v>95.26</v>
      </c>
      <c r="G56" s="2">
        <v>35</v>
      </c>
      <c r="H56" s="2">
        <v>1507</v>
      </c>
      <c r="I56" t="s">
        <v>118</v>
      </c>
    </row>
    <row r="57" spans="1:9" hidden="1" outlineLevel="1" collapsed="1">
      <c r="A57" t="s">
        <v>119</v>
      </c>
      <c r="B57" s="2">
        <v>1352398</v>
      </c>
      <c r="C57" s="2">
        <v>193459059</v>
      </c>
      <c r="D57" s="2">
        <v>143</v>
      </c>
      <c r="E57" s="3">
        <v>97.59</v>
      </c>
      <c r="F57" s="3">
        <v>95.14</v>
      </c>
      <c r="G57" s="2">
        <v>35</v>
      </c>
      <c r="H57" s="2">
        <v>975</v>
      </c>
      <c r="I57" t="s">
        <v>120</v>
      </c>
    </row>
    <row r="58" spans="1:9" hidden="1" outlineLevel="1" collapsed="1">
      <c r="A58" t="s">
        <v>121</v>
      </c>
      <c r="B58" s="2">
        <v>1084112</v>
      </c>
      <c r="C58" s="2">
        <v>152541595</v>
      </c>
      <c r="D58" s="2">
        <v>141</v>
      </c>
      <c r="E58" s="3">
        <v>97.65</v>
      </c>
      <c r="F58" s="3">
        <v>95.22</v>
      </c>
      <c r="G58" s="2">
        <v>35</v>
      </c>
      <c r="H58" s="2">
        <v>1343</v>
      </c>
      <c r="I58" t="s">
        <v>122</v>
      </c>
    </row>
    <row r="59" spans="1:9" hidden="1" outlineLevel="1" collapsed="1">
      <c r="A59" t="s">
        <v>123</v>
      </c>
      <c r="B59" s="2">
        <v>1472334</v>
      </c>
      <c r="C59" s="2">
        <v>205830460</v>
      </c>
      <c r="D59" s="2">
        <v>140</v>
      </c>
      <c r="E59" s="3">
        <v>97.58</v>
      </c>
      <c r="F59" s="3">
        <v>95.13</v>
      </c>
      <c r="G59" s="2">
        <v>35</v>
      </c>
      <c r="H59" s="2">
        <v>2128</v>
      </c>
      <c r="I59" t="s">
        <v>124</v>
      </c>
    </row>
    <row r="60" spans="1:9" hidden="1" outlineLevel="1" collapsed="1">
      <c r="A60" t="s">
        <v>125</v>
      </c>
      <c r="B60" s="2">
        <v>1114172</v>
      </c>
      <c r="C60" s="2">
        <v>157833962</v>
      </c>
      <c r="D60" s="2">
        <v>142</v>
      </c>
      <c r="E60" s="3">
        <v>97.62</v>
      </c>
      <c r="F60" s="3">
        <v>95.19</v>
      </c>
      <c r="G60" s="2">
        <v>35</v>
      </c>
      <c r="H60" s="2">
        <v>1246</v>
      </c>
      <c r="I60" t="s">
        <v>126</v>
      </c>
    </row>
    <row r="61" spans="1:9" hidden="1" outlineLevel="1" collapsed="1">
      <c r="A61" t="s">
        <v>127</v>
      </c>
      <c r="B61" s="2">
        <v>1687111</v>
      </c>
      <c r="C61" s="2">
        <v>233228886</v>
      </c>
      <c r="D61" s="2">
        <v>138</v>
      </c>
      <c r="E61" s="3">
        <v>97.55</v>
      </c>
      <c r="F61" s="3">
        <v>95.08</v>
      </c>
      <c r="G61" s="2">
        <v>35</v>
      </c>
      <c r="H61" s="2">
        <v>1338</v>
      </c>
      <c r="I61" t="s">
        <v>128</v>
      </c>
    </row>
    <row r="62" spans="1:9" hidden="1" outlineLevel="1" collapsed="1">
      <c r="A62" t="s">
        <v>129</v>
      </c>
      <c r="B62" s="2">
        <v>2058430</v>
      </c>
      <c r="C62" s="2">
        <v>291235163</v>
      </c>
      <c r="D62" s="2">
        <v>142</v>
      </c>
      <c r="E62" s="3">
        <v>97.56</v>
      </c>
      <c r="F62" s="3">
        <v>95.07</v>
      </c>
      <c r="G62" s="2">
        <v>35</v>
      </c>
      <c r="H62" s="2">
        <v>2792</v>
      </c>
      <c r="I62" t="s">
        <v>130</v>
      </c>
    </row>
    <row r="63" spans="1:9" hidden="1" outlineLevel="1" collapsed="1">
      <c r="A63" t="s">
        <v>131</v>
      </c>
      <c r="B63" s="2">
        <v>1713024</v>
      </c>
      <c r="C63" s="2">
        <v>239103567</v>
      </c>
      <c r="D63" s="2">
        <v>140</v>
      </c>
      <c r="E63" s="3">
        <v>97.6</v>
      </c>
      <c r="F63" s="3">
        <v>95.18</v>
      </c>
      <c r="G63" s="2">
        <v>35</v>
      </c>
      <c r="H63" s="2">
        <v>1885</v>
      </c>
      <c r="I63" t="s">
        <v>132</v>
      </c>
    </row>
    <row r="64" spans="1:9" hidden="1" outlineLevel="1" collapsed="1">
      <c r="A64" t="s">
        <v>133</v>
      </c>
      <c r="B64" s="2">
        <v>1301026</v>
      </c>
      <c r="C64" s="2">
        <v>184076068</v>
      </c>
      <c r="D64" s="2">
        <v>142</v>
      </c>
      <c r="E64" s="3">
        <v>97.62</v>
      </c>
      <c r="F64" s="3">
        <v>95.16</v>
      </c>
      <c r="G64" s="2">
        <v>35</v>
      </c>
      <c r="H64" s="2">
        <v>1653</v>
      </c>
      <c r="I64" t="s">
        <v>134</v>
      </c>
    </row>
    <row r="65" spans="1:9" hidden="1" outlineLevel="1" collapsed="1">
      <c r="A65" t="s">
        <v>135</v>
      </c>
      <c r="B65" s="2">
        <v>1832891</v>
      </c>
      <c r="C65" s="2">
        <v>259345738</v>
      </c>
      <c r="D65" s="2">
        <v>142</v>
      </c>
      <c r="E65" s="3">
        <v>97.51</v>
      </c>
      <c r="F65" s="3">
        <v>95.01</v>
      </c>
      <c r="G65" s="2">
        <v>35</v>
      </c>
      <c r="H65" s="2">
        <v>2110</v>
      </c>
      <c r="I65" t="s">
        <v>136</v>
      </c>
    </row>
    <row r="66" spans="1:9" hidden="1" outlineLevel="1" collapsed="1">
      <c r="A66" t="s">
        <v>137</v>
      </c>
      <c r="B66" s="2">
        <v>1771911</v>
      </c>
      <c r="C66" s="2">
        <v>250853051</v>
      </c>
      <c r="D66" s="2">
        <v>142</v>
      </c>
      <c r="E66" s="3">
        <v>97.63</v>
      </c>
      <c r="F66" s="3">
        <v>95.21</v>
      </c>
      <c r="G66" s="2">
        <v>35</v>
      </c>
      <c r="H66" s="2">
        <v>2299</v>
      </c>
      <c r="I66" t="s">
        <v>138</v>
      </c>
    </row>
    <row r="67" spans="1:9" hidden="1" outlineLevel="1" collapsed="1">
      <c r="A67" t="s">
        <v>139</v>
      </c>
      <c r="B67" s="2">
        <v>1609441</v>
      </c>
      <c r="C67" s="2">
        <v>228049643</v>
      </c>
      <c r="D67" s="2">
        <v>142</v>
      </c>
      <c r="E67" s="3">
        <v>97.57</v>
      </c>
      <c r="F67" s="3">
        <v>95.14</v>
      </c>
      <c r="G67" s="2">
        <v>35</v>
      </c>
      <c r="H67" s="2">
        <v>4254</v>
      </c>
      <c r="I67" t="s">
        <v>140</v>
      </c>
    </row>
    <row r="68" spans="1:9" hidden="1" outlineLevel="1" collapsed="1">
      <c r="A68" t="s">
        <v>141</v>
      </c>
      <c r="B68" s="2">
        <v>1060124</v>
      </c>
      <c r="C68" s="2">
        <v>151434378</v>
      </c>
      <c r="D68" s="2">
        <v>143</v>
      </c>
      <c r="E68" s="3">
        <v>97.61</v>
      </c>
      <c r="F68" s="3">
        <v>95.17</v>
      </c>
      <c r="G68" s="2">
        <v>35</v>
      </c>
      <c r="H68" s="2">
        <v>1156</v>
      </c>
      <c r="I68" t="s">
        <v>142</v>
      </c>
    </row>
    <row r="69" spans="1:9" hidden="1" outlineLevel="1" collapsed="1">
      <c r="A69" t="s">
        <v>143</v>
      </c>
      <c r="B69" s="2">
        <v>1808493</v>
      </c>
      <c r="C69" s="2">
        <v>255911495</v>
      </c>
      <c r="D69" s="2">
        <v>142</v>
      </c>
      <c r="E69" s="3">
        <v>97.54</v>
      </c>
      <c r="F69" s="3">
        <v>95.05</v>
      </c>
      <c r="G69" s="2">
        <v>35</v>
      </c>
      <c r="H69" s="2">
        <v>2226</v>
      </c>
      <c r="I69" t="s">
        <v>144</v>
      </c>
    </row>
    <row r="70" spans="1:9" hidden="1" outlineLevel="1" collapsed="1">
      <c r="A70" t="s">
        <v>145</v>
      </c>
      <c r="B70" s="2">
        <v>2430057</v>
      </c>
      <c r="C70" s="2">
        <v>343926835</v>
      </c>
      <c r="D70" s="2">
        <v>142</v>
      </c>
      <c r="E70" s="3">
        <v>97.54</v>
      </c>
      <c r="F70" s="3">
        <v>95.05</v>
      </c>
      <c r="G70" s="2">
        <v>35</v>
      </c>
      <c r="H70" s="2">
        <v>2903</v>
      </c>
      <c r="I70" t="s">
        <v>146</v>
      </c>
    </row>
    <row r="71" spans="1:9" hidden="1" outlineLevel="1" collapsed="1">
      <c r="A71" t="s">
        <v>147</v>
      </c>
      <c r="B71" s="2">
        <v>3273939</v>
      </c>
      <c r="C71" s="2">
        <v>446160445</v>
      </c>
      <c r="D71" s="2">
        <v>136</v>
      </c>
      <c r="E71" s="3">
        <v>97.63</v>
      </c>
      <c r="F71" s="3">
        <v>95.23</v>
      </c>
      <c r="G71" s="2">
        <v>35</v>
      </c>
      <c r="H71" s="2">
        <v>2846</v>
      </c>
      <c r="I71" t="s">
        <v>148</v>
      </c>
    </row>
    <row r="72" spans="1:9" hidden="1" outlineLevel="1" collapsed="1">
      <c r="A72" t="s">
        <v>149</v>
      </c>
      <c r="B72" s="2">
        <v>1914757</v>
      </c>
      <c r="C72" s="2">
        <v>271082960</v>
      </c>
      <c r="D72" s="2">
        <v>142</v>
      </c>
      <c r="E72" s="3">
        <v>97.6</v>
      </c>
      <c r="F72" s="3">
        <v>95.16</v>
      </c>
      <c r="G72" s="2">
        <v>35</v>
      </c>
      <c r="H72" s="2">
        <v>2630</v>
      </c>
      <c r="I72" t="s">
        <v>150</v>
      </c>
    </row>
    <row r="73" spans="1:9" hidden="1" outlineLevel="1" collapsed="1">
      <c r="A73" t="s">
        <v>151</v>
      </c>
      <c r="B73" s="2">
        <v>2553102</v>
      </c>
      <c r="C73" s="2">
        <v>359743447</v>
      </c>
      <c r="D73" s="2">
        <v>141</v>
      </c>
      <c r="E73" s="3">
        <v>97.51</v>
      </c>
      <c r="F73" s="3">
        <v>95.02</v>
      </c>
      <c r="G73" s="2">
        <v>35</v>
      </c>
      <c r="H73" s="2">
        <v>3330</v>
      </c>
      <c r="I73" t="s">
        <v>152</v>
      </c>
    </row>
    <row r="74" spans="1:9" hidden="1" outlineLevel="1" collapsed="1">
      <c r="A74" t="s">
        <v>153</v>
      </c>
      <c r="B74" s="2">
        <v>2835966</v>
      </c>
      <c r="C74" s="2">
        <v>396211452</v>
      </c>
      <c r="D74" s="2">
        <v>140</v>
      </c>
      <c r="E74" s="3">
        <v>97.64</v>
      </c>
      <c r="F74" s="3">
        <v>95.21</v>
      </c>
      <c r="G74" s="2">
        <v>35</v>
      </c>
      <c r="H74" s="2">
        <v>3209</v>
      </c>
      <c r="I74" t="s">
        <v>154</v>
      </c>
    </row>
    <row r="75" spans="1:9" hidden="1" outlineLevel="1" collapsed="1">
      <c r="A75" t="s">
        <v>155</v>
      </c>
      <c r="B75" s="2">
        <v>1516920</v>
      </c>
      <c r="C75" s="2">
        <v>216304901</v>
      </c>
      <c r="D75" s="2">
        <v>143</v>
      </c>
      <c r="E75" s="3">
        <v>97.56</v>
      </c>
      <c r="F75" s="3">
        <v>95.06</v>
      </c>
      <c r="G75" s="2">
        <v>35</v>
      </c>
      <c r="H75" s="2">
        <v>1611</v>
      </c>
      <c r="I75" t="s">
        <v>156</v>
      </c>
    </row>
    <row r="76" spans="1:9" hidden="1" outlineLevel="1" collapsed="1">
      <c r="A76" t="s">
        <v>157</v>
      </c>
      <c r="B76" s="2">
        <v>1545241</v>
      </c>
      <c r="C76" s="2">
        <v>223722358</v>
      </c>
      <c r="D76" s="2">
        <v>146</v>
      </c>
      <c r="E76" s="3">
        <v>97.66</v>
      </c>
      <c r="F76" s="3">
        <v>95.2</v>
      </c>
      <c r="G76" s="2">
        <v>35</v>
      </c>
      <c r="H76" s="2">
        <v>7738</v>
      </c>
      <c r="I76" t="s">
        <v>158</v>
      </c>
    </row>
    <row r="77" spans="1:9" hidden="1" outlineLevel="1" collapsed="1">
      <c r="A77" t="s">
        <v>159</v>
      </c>
      <c r="B77" s="2">
        <v>3325447</v>
      </c>
      <c r="C77" s="2">
        <v>470522842</v>
      </c>
      <c r="D77" s="2">
        <v>142</v>
      </c>
      <c r="E77" s="3">
        <v>97.55</v>
      </c>
      <c r="F77" s="3">
        <v>95.05</v>
      </c>
      <c r="G77" s="2">
        <v>35</v>
      </c>
      <c r="H77" s="2">
        <v>10075</v>
      </c>
      <c r="I77" t="s">
        <v>160</v>
      </c>
    </row>
    <row r="78" spans="1:9" hidden="1" outlineLevel="1" collapsed="1">
      <c r="A78" t="s">
        <v>161</v>
      </c>
      <c r="B78" s="2">
        <v>3564142</v>
      </c>
      <c r="C78" s="2">
        <v>506645927</v>
      </c>
      <c r="D78" s="2">
        <v>142</v>
      </c>
      <c r="E78" s="3">
        <v>97.54</v>
      </c>
      <c r="F78" s="3">
        <v>95.06</v>
      </c>
      <c r="G78" s="2">
        <v>35</v>
      </c>
      <c r="H78" s="2">
        <v>6289</v>
      </c>
      <c r="I78" t="s">
        <v>162</v>
      </c>
    </row>
    <row r="79" spans="1:9" hidden="1" outlineLevel="1" collapsed="1">
      <c r="A79" t="s">
        <v>163</v>
      </c>
      <c r="B79" s="2">
        <v>2732739</v>
      </c>
      <c r="C79" s="2">
        <v>385148149</v>
      </c>
      <c r="D79" s="2">
        <v>142</v>
      </c>
      <c r="E79" s="3">
        <v>97.61</v>
      </c>
      <c r="F79" s="3">
        <v>95.22</v>
      </c>
      <c r="G79" s="2">
        <v>35</v>
      </c>
      <c r="H79" s="2">
        <v>13514</v>
      </c>
      <c r="I79" t="s">
        <v>164</v>
      </c>
    </row>
    <row r="80" spans="1:9" hidden="1" outlineLevel="1" collapsed="1">
      <c r="A80" t="s">
        <v>165</v>
      </c>
      <c r="B80" s="2">
        <v>3044077</v>
      </c>
      <c r="C80" s="2">
        <v>432986190</v>
      </c>
      <c r="D80" s="2">
        <v>143</v>
      </c>
      <c r="E80" s="3">
        <v>97.61</v>
      </c>
      <c r="F80" s="3">
        <v>95.16</v>
      </c>
      <c r="G80" s="2">
        <v>35</v>
      </c>
      <c r="H80" s="2">
        <v>6144</v>
      </c>
      <c r="I80" t="s">
        <v>166</v>
      </c>
    </row>
    <row r="81" spans="1:9" hidden="1" outlineLevel="1" collapsed="1">
      <c r="A81" t="s">
        <v>167</v>
      </c>
      <c r="B81" s="2">
        <v>2605273</v>
      </c>
      <c r="C81" s="2">
        <v>367596565</v>
      </c>
      <c r="D81" s="2">
        <v>142</v>
      </c>
      <c r="E81" s="3">
        <v>97.5</v>
      </c>
      <c r="F81" s="3">
        <v>95.06</v>
      </c>
      <c r="G81" s="2">
        <v>35</v>
      </c>
      <c r="H81" s="2">
        <v>11413</v>
      </c>
      <c r="I81" t="s">
        <v>168</v>
      </c>
    </row>
    <row r="82" spans="1:9" hidden="1" outlineLevel="1" collapsed="1">
      <c r="A82" t="s">
        <v>169</v>
      </c>
      <c r="B82" s="2">
        <v>1094652</v>
      </c>
      <c r="C82" s="2">
        <v>157046213</v>
      </c>
      <c r="D82" s="2">
        <v>144</v>
      </c>
      <c r="E82" s="3">
        <v>97.71</v>
      </c>
      <c r="F82" s="3">
        <v>95.24</v>
      </c>
      <c r="G82" s="2">
        <v>35</v>
      </c>
      <c r="H82" s="2">
        <v>689</v>
      </c>
      <c r="I82" t="s">
        <v>170</v>
      </c>
    </row>
    <row r="83" spans="1:9" hidden="1" outlineLevel="1" collapsed="1">
      <c r="A83" t="s">
        <v>171</v>
      </c>
      <c r="B83" s="2">
        <v>1976255</v>
      </c>
      <c r="C83" s="2">
        <v>279053783</v>
      </c>
      <c r="D83" s="2">
        <v>141</v>
      </c>
      <c r="E83" s="3">
        <v>97.62</v>
      </c>
      <c r="F83" s="3">
        <v>95.13</v>
      </c>
      <c r="G83" s="2">
        <v>35</v>
      </c>
      <c r="H83" s="2">
        <v>2853</v>
      </c>
      <c r="I83" t="s">
        <v>172</v>
      </c>
    </row>
    <row r="84" spans="1:9" hidden="1" outlineLevel="1" collapsed="1">
      <c r="A84" t="s">
        <v>173</v>
      </c>
      <c r="B84" s="2">
        <v>1335767</v>
      </c>
      <c r="C84" s="2">
        <v>189912301</v>
      </c>
      <c r="D84" s="2">
        <v>142</v>
      </c>
      <c r="E84" s="3">
        <v>97.7</v>
      </c>
      <c r="F84" s="3">
        <v>95.25</v>
      </c>
      <c r="G84" s="2">
        <v>35</v>
      </c>
      <c r="H84" s="2">
        <v>1374</v>
      </c>
      <c r="I84" t="s">
        <v>174</v>
      </c>
    </row>
    <row r="85" spans="1:9" hidden="1" outlineLevel="1" collapsed="1">
      <c r="A85" t="s">
        <v>175</v>
      </c>
      <c r="B85" s="2">
        <v>1488539</v>
      </c>
      <c r="C85" s="2">
        <v>211863099</v>
      </c>
      <c r="D85" s="2">
        <v>142</v>
      </c>
      <c r="E85" s="3">
        <v>97.59</v>
      </c>
      <c r="F85" s="3">
        <v>95.06</v>
      </c>
      <c r="G85" s="2">
        <v>35</v>
      </c>
      <c r="H85" s="2">
        <v>1399</v>
      </c>
      <c r="I85" t="s">
        <v>176</v>
      </c>
    </row>
    <row r="86" spans="1:9" hidden="1" outlineLevel="1" collapsed="1">
      <c r="A86" t="s">
        <v>177</v>
      </c>
      <c r="B86" s="2">
        <v>1389291</v>
      </c>
      <c r="C86" s="2">
        <v>199344085</v>
      </c>
      <c r="D86" s="2">
        <v>144</v>
      </c>
      <c r="E86" s="3">
        <v>97.61</v>
      </c>
      <c r="F86" s="3">
        <v>95.12</v>
      </c>
      <c r="G86" s="2">
        <v>35</v>
      </c>
      <c r="H86" s="2">
        <v>1552</v>
      </c>
      <c r="I86" t="s">
        <v>178</v>
      </c>
    </row>
    <row r="87" spans="1:9" hidden="1" outlineLevel="1" collapsed="1">
      <c r="A87" t="s">
        <v>179</v>
      </c>
      <c r="B87" s="2">
        <v>4449312</v>
      </c>
      <c r="C87" s="2">
        <v>604981838</v>
      </c>
      <c r="D87" s="2">
        <v>136</v>
      </c>
      <c r="E87" s="3">
        <v>97.63</v>
      </c>
      <c r="F87" s="3">
        <v>95.22</v>
      </c>
      <c r="G87" s="2">
        <v>35</v>
      </c>
      <c r="H87" s="2">
        <v>10609</v>
      </c>
      <c r="I87" t="s">
        <v>180</v>
      </c>
    </row>
    <row r="88" spans="1:9" hidden="1" outlineLevel="1" collapsed="1">
      <c r="A88" t="s">
        <v>181</v>
      </c>
      <c r="B88" s="2">
        <v>2020957</v>
      </c>
      <c r="C88" s="2">
        <v>285271514</v>
      </c>
      <c r="D88" s="2">
        <v>141</v>
      </c>
      <c r="E88" s="3">
        <v>97.64</v>
      </c>
      <c r="F88" s="3">
        <v>95.2</v>
      </c>
      <c r="G88" s="2">
        <v>35</v>
      </c>
      <c r="H88" s="2">
        <v>4239</v>
      </c>
      <c r="I88" t="s">
        <v>182</v>
      </c>
    </row>
    <row r="89" spans="1:9" hidden="1" outlineLevel="1" collapsed="1">
      <c r="A89" t="s">
        <v>183</v>
      </c>
      <c r="B89" s="2">
        <v>2340634</v>
      </c>
      <c r="C89" s="2">
        <v>329647155</v>
      </c>
      <c r="D89" s="2">
        <v>141</v>
      </c>
      <c r="E89" s="3">
        <v>97.58</v>
      </c>
      <c r="F89" s="3">
        <v>95.1</v>
      </c>
      <c r="G89" s="2">
        <v>35</v>
      </c>
      <c r="H89" s="2">
        <v>3813</v>
      </c>
      <c r="I89" t="s">
        <v>184</v>
      </c>
    </row>
    <row r="90" spans="1:9" hidden="1" outlineLevel="1" collapsed="1">
      <c r="A90" t="s">
        <v>185</v>
      </c>
      <c r="B90" s="2">
        <v>2665902</v>
      </c>
      <c r="C90" s="2">
        <v>370696691</v>
      </c>
      <c r="D90" s="2">
        <v>139</v>
      </c>
      <c r="E90" s="3">
        <v>97.67</v>
      </c>
      <c r="F90" s="3">
        <v>95.31</v>
      </c>
      <c r="G90" s="2">
        <v>35</v>
      </c>
      <c r="H90" s="2">
        <v>7340</v>
      </c>
      <c r="I90" t="s">
        <v>186</v>
      </c>
    </row>
    <row r="91" spans="1:9" hidden="1" outlineLevel="1" collapsed="1">
      <c r="A91" t="s">
        <v>187</v>
      </c>
      <c r="B91" s="2">
        <v>1585021</v>
      </c>
      <c r="C91" s="2">
        <v>228047336</v>
      </c>
      <c r="D91" s="2">
        <v>144</v>
      </c>
      <c r="E91" s="3">
        <v>97.6</v>
      </c>
      <c r="F91" s="3">
        <v>95.16</v>
      </c>
      <c r="G91" s="2">
        <v>35</v>
      </c>
      <c r="H91" s="2">
        <v>4713</v>
      </c>
      <c r="I91" t="s">
        <v>188</v>
      </c>
    </row>
    <row r="92" spans="1:9" hidden="1" outlineLevel="1" collapsed="1">
      <c r="A92" t="s">
        <v>189</v>
      </c>
      <c r="B92" s="2">
        <v>1355209</v>
      </c>
      <c r="C92" s="2">
        <v>194169716</v>
      </c>
      <c r="D92" s="2">
        <v>144</v>
      </c>
      <c r="E92" s="3">
        <v>97.68</v>
      </c>
      <c r="F92" s="3">
        <v>95.28</v>
      </c>
      <c r="G92" s="2">
        <v>35</v>
      </c>
      <c r="H92" s="2">
        <v>4688</v>
      </c>
      <c r="I92" t="s">
        <v>190</v>
      </c>
    </row>
    <row r="93" spans="1:9" hidden="1" outlineLevel="1" collapsed="1">
      <c r="A93" t="s">
        <v>191</v>
      </c>
      <c r="B93" s="2">
        <v>2281291</v>
      </c>
      <c r="C93" s="2">
        <v>324765272</v>
      </c>
      <c r="D93" s="2">
        <v>143</v>
      </c>
      <c r="E93" s="3">
        <v>97.55</v>
      </c>
      <c r="F93" s="3">
        <v>95.08</v>
      </c>
      <c r="G93" s="2">
        <v>35</v>
      </c>
      <c r="H93" s="2">
        <v>5261</v>
      </c>
      <c r="I93" t="s">
        <v>192</v>
      </c>
    </row>
    <row r="94" spans="1:9" hidden="1" outlineLevel="1" collapsed="1">
      <c r="A94" t="s">
        <v>193</v>
      </c>
      <c r="B94" s="2">
        <v>2661625</v>
      </c>
      <c r="C94" s="2">
        <v>381636596</v>
      </c>
      <c r="D94" s="2">
        <v>144</v>
      </c>
      <c r="E94" s="3">
        <v>97.56</v>
      </c>
      <c r="F94" s="3">
        <v>95.12</v>
      </c>
      <c r="G94" s="2">
        <v>35</v>
      </c>
      <c r="H94" s="2">
        <v>7314</v>
      </c>
      <c r="I94" t="s">
        <v>194</v>
      </c>
    </row>
    <row r="95" spans="1:9" hidden="1" outlineLevel="1" collapsed="1">
      <c r="A95" t="s">
        <v>195</v>
      </c>
      <c r="B95" s="2">
        <v>2604239</v>
      </c>
      <c r="C95" s="2">
        <v>364525874</v>
      </c>
      <c r="D95" s="2">
        <v>140</v>
      </c>
      <c r="E95" s="3">
        <v>97.61</v>
      </c>
      <c r="F95" s="3">
        <v>95.22</v>
      </c>
      <c r="G95" s="2">
        <v>35</v>
      </c>
      <c r="H95" s="2">
        <v>8474</v>
      </c>
      <c r="I95" t="s">
        <v>196</v>
      </c>
    </row>
    <row r="96" spans="1:9" hidden="1" outlineLevel="1" collapsed="1">
      <c r="A96" t="s">
        <v>197</v>
      </c>
      <c r="B96" s="2">
        <v>2698405</v>
      </c>
      <c r="C96" s="2">
        <v>377862118</v>
      </c>
      <c r="D96" s="2">
        <v>140</v>
      </c>
      <c r="E96" s="3">
        <v>97.63</v>
      </c>
      <c r="F96" s="3">
        <v>95.23</v>
      </c>
      <c r="G96" s="2">
        <v>35</v>
      </c>
      <c r="H96" s="2">
        <v>7468</v>
      </c>
      <c r="I96" t="s">
        <v>198</v>
      </c>
    </row>
    <row r="97" spans="1:9" hidden="1" outlineLevel="1" collapsed="1">
      <c r="A97" t="s">
        <v>199</v>
      </c>
      <c r="B97" s="2">
        <v>4049754</v>
      </c>
      <c r="C97" s="2">
        <v>545149253</v>
      </c>
      <c r="D97" s="2">
        <v>135</v>
      </c>
      <c r="E97" s="3">
        <v>97.57</v>
      </c>
      <c r="F97" s="3">
        <v>95.18</v>
      </c>
      <c r="G97" s="2">
        <v>35</v>
      </c>
      <c r="H97" s="2">
        <v>20657</v>
      </c>
      <c r="I97" t="s">
        <v>200</v>
      </c>
    </row>
    <row r="98" spans="1:9" hidden="1" outlineLevel="1" collapsed="1"/>
    <row r="99" spans="1:9" ht="30" hidden="1" customHeight="1" outlineLevel="1" collapsed="1"/>
    <row r="101" spans="1:9">
      <c r="B101" s="1" t="s">
        <v>1</v>
      </c>
      <c r="C101" s="1" t="s">
        <v>2</v>
      </c>
      <c r="D101" s="1" t="s">
        <v>3</v>
      </c>
      <c r="E101" s="1" t="s">
        <v>4</v>
      </c>
      <c r="F101" s="1" t="s">
        <v>5</v>
      </c>
      <c r="G101" s="1" t="s">
        <v>6</v>
      </c>
      <c r="H101" s="1" t="s">
        <v>7</v>
      </c>
    </row>
    <row r="102" spans="1:9">
      <c r="A102" s="4" t="s">
        <v>201</v>
      </c>
      <c r="B102" s="2">
        <f>MIN(B2:B97)</f>
        <v>0</v>
      </c>
      <c r="C102" s="2">
        <f>MIN(C2:C97)</f>
        <v>0</v>
      </c>
      <c r="D102" s="2">
        <f>MIN(D2:D97)</f>
        <v>0</v>
      </c>
      <c r="E102" s="3">
        <f>MIN(E2:E97)</f>
        <v>0</v>
      </c>
      <c r="F102" s="3">
        <f>MIN(F2:F97)</f>
        <v>0</v>
      </c>
      <c r="G102" s="2">
        <f>MIN(G2:G97)</f>
        <v>0</v>
      </c>
      <c r="H102" s="2">
        <f>MIN(H2:H97)</f>
        <v>0</v>
      </c>
    </row>
    <row r="103" spans="1:9">
      <c r="A103" s="4" t="s">
        <v>202</v>
      </c>
      <c r="B103" s="2">
        <f>MAX(B2:B97)</f>
        <v>0</v>
      </c>
      <c r="C103" s="2">
        <f>MAX(C2:C97)</f>
        <v>0</v>
      </c>
      <c r="D103" s="2">
        <f>MAX(D2:D97)</f>
        <v>0</v>
      </c>
      <c r="E103" s="3">
        <f>MAX(E2:E97)</f>
        <v>0</v>
      </c>
      <c r="F103" s="3">
        <f>MAX(F2:F97)</f>
        <v>0</v>
      </c>
      <c r="G103" s="2">
        <f>MAX(G2:G97)</f>
        <v>0</v>
      </c>
      <c r="H103" s="2">
        <f>MAX(H2:H97)</f>
        <v>0</v>
      </c>
    </row>
    <row r="104" spans="1:9">
      <c r="A104" s="4" t="s">
        <v>203</v>
      </c>
      <c r="B104" s="2">
        <f>AVERAGE(B2:B97)</f>
        <v>0</v>
      </c>
      <c r="C104" s="2">
        <f>AVERAGE(C2:C97)</f>
        <v>0</v>
      </c>
      <c r="D104" s="2">
        <f>AVERAGE(D2:D97)</f>
        <v>0</v>
      </c>
      <c r="E104" s="3">
        <f>AVERAGE(E2:E97)</f>
        <v>0</v>
      </c>
      <c r="F104" s="3">
        <f>AVERAGE(F2:F97)</f>
        <v>0</v>
      </c>
      <c r="G104" s="2">
        <f>AVERAGE(G2:G97)</f>
        <v>0</v>
      </c>
      <c r="H104" s="2">
        <f>AVERAGE(H2:H97)</f>
        <v>0</v>
      </c>
    </row>
    <row r="105" spans="1:9">
      <c r="A105" s="4" t="s">
        <v>204</v>
      </c>
      <c r="B105" s="2">
        <f>MEDIAN(B2:B97)</f>
        <v>0</v>
      </c>
      <c r="C105" s="2">
        <f>MEDIAN(C2:C97)</f>
        <v>0</v>
      </c>
      <c r="D105" s="2">
        <f>MEDIAN(D2:D97)</f>
        <v>0</v>
      </c>
      <c r="E105" s="3">
        <f>MEDIAN(E2:E97)</f>
        <v>0</v>
      </c>
      <c r="F105" s="3">
        <f>MEDIAN(F2:F97)</f>
        <v>0</v>
      </c>
      <c r="G105" s="2">
        <f>MEDIAN(G2:G97)</f>
        <v>0</v>
      </c>
      <c r="H105" s="2">
        <f>MEDIAN(H2:H97)</f>
        <v>0</v>
      </c>
    </row>
    <row r="106" spans="1:9">
      <c r="A106" s="4" t="s">
        <v>205</v>
      </c>
      <c r="B106" s="2">
        <f>SUM(B2:B97)</f>
        <v>0</v>
      </c>
      <c r="C106" s="2">
        <f>SUM(C2:C97)</f>
        <v>0</v>
      </c>
      <c r="D106" s="5" t="s">
        <v>206</v>
      </c>
      <c r="E106" s="5" t="s">
        <v>206</v>
      </c>
      <c r="F106" s="5" t="s">
        <v>206</v>
      </c>
      <c r="G106" s="5" t="s">
        <v>206</v>
      </c>
      <c r="H106" s="2">
        <f>SUM(H2:H97)</f>
        <v>0</v>
      </c>
    </row>
    <row r="108" spans="1:9">
      <c r="A108" s="4" t="s">
        <v>207</v>
      </c>
      <c r="B108" s="2">
        <f>COUNT(B2:B97)</f>
        <v>0</v>
      </c>
    </row>
  </sheetData>
  <conditionalFormatting sqref="B2:B97">
    <cfRule type="cellIs" dxfId="2" priority="1" operator="lessThan">
      <formula>1000</formula>
    </cfRule>
  </conditionalFormatting>
  <conditionalFormatting sqref="E2:F97">
    <cfRule type="cellIs" dxfId="2" priority="2" operator="lessThan">
      <formula>75</formula>
    </cfRule>
  </conditionalFormatting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high="1" low="1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NGS01962!H2:H97</xm:f>
              <xm:sqref>H99</xm:sqref>
            </x14:sparkline>
          </x14:sparklines>
        </x14:sparklineGroup>
        <x14:sparklineGroup displayEmptyCellsAs="gap" high="1" low="1">
          <x14:colorSeries theme="9" tint="-0.499984740745262"/>
          <x14:colorNegative theme="4"/>
          <x14:colorAxis rgb="FF000000"/>
          <x14:colorMarkers theme="9" tint="-0.499984740745262"/>
          <x14:colorFirst theme="9" tint="0.39997558519241921"/>
          <x14:colorLast theme="9" tint="0.39997558519241921"/>
          <x14:colorHigh theme="9"/>
          <x14:colorLow theme="9"/>
          <x14:sparklines>
            <x14:sparkline>
              <xm:f>NGS01962!G2:G97</xm:f>
              <xm:sqref>G99</xm:sqref>
            </x14:sparkline>
          </x14:sparklines>
        </x14:sparklineGroup>
        <x14:sparklineGroup displayEmptyCellsAs="gap" high="1" low="1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NGS01962!F2:F97</xm:f>
              <xm:sqref>F99</xm:sqref>
            </x14:sparkline>
          </x14:sparklines>
        </x14:sparklineGroup>
        <x14:sparklineGroup displayEmptyCellsAs="gap" high="1" low="1">
          <x14:colorSeries theme="7" tint="-0.499984740745262"/>
          <x14:colorNegative theme="8"/>
          <x14:colorAxis rgb="FF000000"/>
          <x14:colorMarkers theme="7" tint="-0.499984740745262"/>
          <x14:colorFirst theme="7" tint="0.39997558519241921"/>
          <x14:colorLast theme="7" tint="0.39997558519241921"/>
          <x14:colorHigh theme="7"/>
          <x14:colorLow theme="7"/>
          <x14:sparklines>
            <x14:sparkline>
              <xm:f>NGS01962!E2:E97</xm:f>
              <xm:sqref>E99</xm:sqref>
            </x14:sparkline>
          </x14:sparklines>
        </x14:sparklineGroup>
        <x14:sparklineGroup displayEmptyCellsAs="gap" high="1" low="1">
          <x14:colorSeries theme="6" tint="-0.499984740745262"/>
          <x14:colorNegative theme="7"/>
          <x14:colorAxis rgb="FF000000"/>
          <x14:colorMarkers theme="6" tint="-0.499984740745262"/>
          <x14:colorFirst theme="6" tint="0.39997558519241921"/>
          <x14:colorLast theme="6" tint="0.39997558519241921"/>
          <x14:colorHigh theme="6"/>
          <x14:colorLow theme="6"/>
          <x14:sparklines>
            <x14:sparkline>
              <xm:f>NGS01962!D2:D97</xm:f>
              <xm:sqref>D99</xm:sqref>
            </x14:sparkline>
          </x14:sparklines>
        </x14:sparklineGroup>
        <x14:sparklineGroup type="column" displayEmptyCellsAs="gap" high="1" low="1">
          <x14:colorSeries theme="5" tint="-0.499984740745262"/>
          <x14:colorNegative theme="6"/>
          <x14:colorAxis rgb="FF000000"/>
          <x14:colorMarkers theme="5" tint="-0.499984740745262"/>
          <x14:colorFirst theme="5" tint="0.39997558519241921"/>
          <x14:colorLast theme="5" tint="0.39997558519241921"/>
          <x14:colorHigh theme="5"/>
          <x14:colorLow theme="5"/>
          <x14:sparklines>
            <x14:sparkline>
              <xm:f>NGS01962!C2:C97</xm:f>
              <xm:sqref>C99</xm:sqref>
            </x14:sparkline>
          </x14:sparklines>
        </x14:sparklineGroup>
        <x14:sparklineGroup type="column" displayEmptyCellsAs="gap" high="1" low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NGS01962!B2:B97</xm:f>
              <xm:sqref>B99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NGS01962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2022-09-23T08:42:49Z</dcterms:created>
  <dcterms:modified xsi:type="dcterms:W3CDTF">2022-09-23T08:42:49Z</dcterms:modified>
</cp:coreProperties>
</file>